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Hors_Sauvegarde\Dropbox\INED\Covid-19\Data_Canada\2021\"/>
    </mc:Choice>
  </mc:AlternateContent>
  <bookViews>
    <workbookView xWindow="0" yWindow="0" windowWidth="14115" windowHeight="10710" tabRatio="781" activeTab="2"/>
  </bookViews>
  <sheets>
    <sheet name="Metadata" sheetId="1" r:id="rId1"/>
    <sheet name="StatCan_Age&amp;Sex" sheetId="2" r:id="rId2"/>
    <sheet name="GC_Age&amp;Sex" sheetId="4" r:id="rId3"/>
    <sheet name="GC_WeeklyTotal" sheetId="5" r:id="rId4"/>
    <sheet name="GC_DailyTotal" sheetId="3" r:id="rId5"/>
  </sheets>
  <calcPr calcId="162913"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A138" i="3" l="1"/>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C6" i="5"/>
  <c r="H17" i="4"/>
  <c r="J17" i="4"/>
  <c r="L17" i="4"/>
  <c r="M17" i="4"/>
  <c r="M20" i="4"/>
  <c r="L20" i="4"/>
  <c r="J20" i="4"/>
  <c r="H20" i="4"/>
  <c r="M8" i="4"/>
  <c r="N8" i="4"/>
  <c r="M9" i="4"/>
  <c r="N9" i="4"/>
  <c r="M10" i="4"/>
  <c r="N10" i="4"/>
  <c r="M11" i="4"/>
  <c r="N11" i="4"/>
  <c r="M12" i="4"/>
  <c r="N12" i="4"/>
  <c r="M13" i="4"/>
  <c r="N13" i="4"/>
  <c r="M14" i="4"/>
  <c r="N14" i="4"/>
  <c r="M15" i="4"/>
  <c r="N15" i="4"/>
  <c r="N17" i="4"/>
  <c r="K8" i="4"/>
  <c r="K9" i="4"/>
  <c r="K10" i="4"/>
  <c r="K11" i="4"/>
  <c r="K12" i="4"/>
  <c r="K13" i="4"/>
  <c r="K14" i="4"/>
  <c r="K15" i="4"/>
  <c r="K17" i="4"/>
  <c r="I8" i="4"/>
  <c r="I9" i="4"/>
  <c r="I10" i="4"/>
  <c r="I11" i="4"/>
  <c r="I12" i="4"/>
  <c r="I13" i="4"/>
  <c r="I14" i="4"/>
  <c r="I15" i="4"/>
  <c r="I17" i="4"/>
  <c r="C7" i="5"/>
  <c r="O17" i="4"/>
  <c r="Q17" i="4"/>
  <c r="S17" i="4"/>
  <c r="T17" i="4"/>
  <c r="T20" i="4"/>
  <c r="S20" i="4"/>
  <c r="Q20" i="4"/>
  <c r="O20" i="4"/>
  <c r="T8" i="4"/>
  <c r="U8" i="4"/>
  <c r="T9" i="4"/>
  <c r="U9" i="4"/>
  <c r="T10" i="4"/>
  <c r="U10" i="4"/>
  <c r="T11" i="4"/>
  <c r="U11" i="4"/>
  <c r="T12" i="4"/>
  <c r="U12" i="4"/>
  <c r="T13" i="4"/>
  <c r="U13" i="4"/>
  <c r="T14" i="4"/>
  <c r="U14" i="4"/>
  <c r="T15" i="4"/>
  <c r="U15" i="4"/>
  <c r="U17" i="4"/>
  <c r="R8" i="4"/>
  <c r="R9" i="4"/>
  <c r="R10" i="4"/>
  <c r="R11" i="4"/>
  <c r="R12" i="4"/>
  <c r="R13" i="4"/>
  <c r="R14" i="4"/>
  <c r="R15" i="4"/>
  <c r="R17" i="4"/>
  <c r="P8" i="4"/>
  <c r="P9" i="4"/>
  <c r="P10" i="4"/>
  <c r="P11" i="4"/>
  <c r="P12" i="4"/>
  <c r="P13" i="4"/>
  <c r="P14" i="4"/>
  <c r="P15" i="4"/>
  <c r="P17" i="4"/>
  <c r="M12" i="2"/>
  <c r="M13" i="2"/>
  <c r="M14" i="2"/>
  <c r="M15" i="2"/>
  <c r="M17" i="2"/>
  <c r="M19" i="2"/>
  <c r="M20" i="2"/>
  <c r="L17" i="2"/>
  <c r="L20" i="2"/>
  <c r="J17" i="2"/>
  <c r="J20" i="2"/>
  <c r="H17" i="2"/>
  <c r="H20" i="2"/>
  <c r="N8" i="2"/>
  <c r="N9" i="2"/>
  <c r="N10" i="2"/>
  <c r="N11" i="2"/>
  <c r="N12" i="2"/>
  <c r="N13" i="2"/>
  <c r="N14" i="2"/>
  <c r="N15" i="2"/>
  <c r="N17" i="2"/>
  <c r="K8" i="2"/>
  <c r="K9" i="2"/>
  <c r="K10" i="2"/>
  <c r="K11" i="2"/>
  <c r="K12" i="2"/>
  <c r="K13" i="2"/>
  <c r="K14" i="2"/>
  <c r="K15" i="2"/>
  <c r="K17" i="2"/>
  <c r="I8" i="2"/>
  <c r="I9" i="2"/>
  <c r="I10" i="2"/>
  <c r="I11" i="2"/>
  <c r="I12" i="2"/>
  <c r="I13" i="2"/>
  <c r="I14" i="2"/>
  <c r="I15" i="2"/>
  <c r="I17" i="2"/>
  <c r="C8" i="5"/>
  <c r="V17" i="4"/>
  <c r="X17" i="4"/>
  <c r="Z17" i="4"/>
  <c r="AA17" i="4"/>
  <c r="AA20" i="4"/>
  <c r="Z20" i="4"/>
  <c r="X20" i="4"/>
  <c r="V20" i="4"/>
  <c r="AA8" i="4"/>
  <c r="AB8" i="4"/>
  <c r="AA9" i="4"/>
  <c r="AB9" i="4"/>
  <c r="AA10" i="4"/>
  <c r="AB10" i="4"/>
  <c r="AA11" i="4"/>
  <c r="AB11" i="4"/>
  <c r="AA12" i="4"/>
  <c r="AB12" i="4"/>
  <c r="AA13" i="4"/>
  <c r="AB13" i="4"/>
  <c r="AA14" i="4"/>
  <c r="AB14" i="4"/>
  <c r="AA15" i="4"/>
  <c r="AB15" i="4"/>
  <c r="AB17" i="4"/>
  <c r="Y8" i="4"/>
  <c r="Y9" i="4"/>
  <c r="Y10" i="4"/>
  <c r="Y11" i="4"/>
  <c r="Y12" i="4"/>
  <c r="Y13" i="4"/>
  <c r="Y14" i="4"/>
  <c r="Y15" i="4"/>
  <c r="Y17" i="4"/>
  <c r="W8" i="4"/>
  <c r="W9" i="4"/>
  <c r="W10" i="4"/>
  <c r="W11" i="4"/>
  <c r="W12" i="4"/>
  <c r="W13" i="4"/>
  <c r="W14" i="4"/>
  <c r="W15" i="4"/>
  <c r="W17" i="4"/>
  <c r="C9" i="5"/>
  <c r="AC17" i="4"/>
  <c r="AE17" i="4"/>
  <c r="AG17" i="4"/>
  <c r="AH17" i="4"/>
  <c r="AH20" i="4"/>
  <c r="AG20" i="4"/>
  <c r="AE20" i="4"/>
  <c r="AC20" i="4"/>
  <c r="AH8" i="4"/>
  <c r="AI8" i="4"/>
  <c r="AH9" i="4"/>
  <c r="AI9" i="4"/>
  <c r="AH10" i="4"/>
  <c r="AI10" i="4"/>
  <c r="AH11" i="4"/>
  <c r="AI11" i="4"/>
  <c r="AH12" i="4"/>
  <c r="AI12" i="4"/>
  <c r="AH13" i="4"/>
  <c r="AI13" i="4"/>
  <c r="AH14" i="4"/>
  <c r="AI14" i="4"/>
  <c r="AH15" i="4"/>
  <c r="AI15" i="4"/>
  <c r="AI17" i="4"/>
  <c r="AF8" i="4"/>
  <c r="AF9" i="4"/>
  <c r="AF10" i="4"/>
  <c r="AF11" i="4"/>
  <c r="AF12" i="4"/>
  <c r="AF13" i="4"/>
  <c r="AF14" i="4"/>
  <c r="AF15" i="4"/>
  <c r="AF17" i="4"/>
  <c r="AD8" i="4"/>
  <c r="AD9" i="4"/>
  <c r="AD10" i="4"/>
  <c r="AD11" i="4"/>
  <c r="AD12" i="4"/>
  <c r="AD13" i="4"/>
  <c r="AD14" i="4"/>
  <c r="AD15" i="4"/>
  <c r="AD17" i="4"/>
  <c r="C10" i="5"/>
  <c r="AJ17" i="4"/>
  <c r="AL17" i="4"/>
  <c r="AN17" i="4"/>
  <c r="AO17" i="4"/>
  <c r="AO20" i="4"/>
  <c r="AN20" i="4"/>
  <c r="AL20" i="4"/>
  <c r="AJ20" i="4"/>
  <c r="AO8" i="4"/>
  <c r="AP8" i="4"/>
  <c r="AO9" i="4"/>
  <c r="AP9" i="4"/>
  <c r="AO10" i="4"/>
  <c r="AP10" i="4"/>
  <c r="AO11" i="4"/>
  <c r="AP11" i="4"/>
  <c r="AO12" i="4"/>
  <c r="AP12" i="4"/>
  <c r="AO13" i="4"/>
  <c r="AP13" i="4"/>
  <c r="AO14" i="4"/>
  <c r="AP14" i="4"/>
  <c r="AO15" i="4"/>
  <c r="AP15" i="4"/>
  <c r="AP17" i="4"/>
  <c r="AM8" i="4"/>
  <c r="AM9" i="4"/>
  <c r="AM10" i="4"/>
  <c r="AM11" i="4"/>
  <c r="AM12" i="4"/>
  <c r="AM13" i="4"/>
  <c r="AM14" i="4"/>
  <c r="AM15" i="4"/>
  <c r="AM17" i="4"/>
  <c r="AK8" i="4"/>
  <c r="AK9" i="4"/>
  <c r="AK10" i="4"/>
  <c r="AK11" i="4"/>
  <c r="AK12" i="4"/>
  <c r="AK13" i="4"/>
  <c r="AK14" i="4"/>
  <c r="AK15" i="4"/>
  <c r="AK17" i="4"/>
  <c r="AQ17" i="4"/>
  <c r="AS17" i="4"/>
  <c r="AU17" i="4"/>
  <c r="AV17" i="4"/>
  <c r="AV20" i="4"/>
  <c r="C11" i="5"/>
  <c r="AU20" i="4"/>
  <c r="AS20" i="4"/>
  <c r="AQ20" i="4"/>
  <c r="AV8" i="4"/>
  <c r="AW8" i="4"/>
  <c r="AV9" i="4"/>
  <c r="AW9" i="4"/>
  <c r="AV10" i="4"/>
  <c r="AW10" i="4"/>
  <c r="AV11" i="4"/>
  <c r="AW11" i="4"/>
  <c r="AV12" i="4"/>
  <c r="AW12" i="4"/>
  <c r="AV13" i="4"/>
  <c r="AW13" i="4"/>
  <c r="AV14" i="4"/>
  <c r="AW14" i="4"/>
  <c r="AV15" i="4"/>
  <c r="AW15" i="4"/>
  <c r="AW17" i="4"/>
  <c r="AT8" i="4"/>
  <c r="AT9" i="4"/>
  <c r="AT10" i="4"/>
  <c r="AT11" i="4"/>
  <c r="AT12" i="4"/>
  <c r="AT13" i="4"/>
  <c r="AT14" i="4"/>
  <c r="AT15" i="4"/>
  <c r="AT17" i="4"/>
  <c r="AR8" i="4"/>
  <c r="AR9" i="4"/>
  <c r="AR10" i="4"/>
  <c r="AR11" i="4"/>
  <c r="AR12" i="4"/>
  <c r="AR13" i="4"/>
  <c r="AR14" i="4"/>
  <c r="AR15" i="4"/>
  <c r="AR17" i="4"/>
  <c r="T12" i="2"/>
  <c r="T13" i="2"/>
  <c r="T14" i="2"/>
  <c r="T15" i="2"/>
  <c r="T17" i="2"/>
  <c r="T19" i="2"/>
  <c r="T20" i="2"/>
  <c r="S17" i="2"/>
  <c r="S20" i="2"/>
  <c r="Q17" i="2"/>
  <c r="Q20" i="2"/>
  <c r="O17" i="2"/>
  <c r="O20" i="2"/>
  <c r="U8" i="2"/>
  <c r="U9" i="2"/>
  <c r="U10" i="2"/>
  <c r="U11" i="2"/>
  <c r="U12" i="2"/>
  <c r="U13" i="2"/>
  <c r="U14" i="2"/>
  <c r="U15" i="2"/>
  <c r="U17" i="2"/>
  <c r="R8" i="2"/>
  <c r="R9" i="2"/>
  <c r="R10" i="2"/>
  <c r="R11" i="2"/>
  <c r="R12" i="2"/>
  <c r="R13" i="2"/>
  <c r="R14" i="2"/>
  <c r="R15" i="2"/>
  <c r="R17" i="2"/>
  <c r="P8" i="2"/>
  <c r="P9" i="2"/>
  <c r="P10" i="2"/>
  <c r="P11" i="2"/>
  <c r="P12" i="2"/>
  <c r="P13" i="2"/>
  <c r="P14" i="2"/>
  <c r="P15" i="2"/>
  <c r="P17" i="2"/>
  <c r="AX17" i="4"/>
  <c r="AZ17" i="4"/>
  <c r="BB17" i="4"/>
  <c r="BC17" i="4"/>
  <c r="BC20" i="4"/>
  <c r="C12" i="5"/>
  <c r="BB20" i="4"/>
  <c r="AZ20" i="4"/>
  <c r="AX20" i="4"/>
  <c r="BC8" i="4"/>
  <c r="BD8" i="4"/>
  <c r="BC9" i="4"/>
  <c r="BD9" i="4"/>
  <c r="BC10" i="4"/>
  <c r="BD10" i="4"/>
  <c r="BC11" i="4"/>
  <c r="BD11" i="4"/>
  <c r="BC12" i="4"/>
  <c r="BD12" i="4"/>
  <c r="BC13" i="4"/>
  <c r="BD13" i="4"/>
  <c r="BC14" i="4"/>
  <c r="BD14" i="4"/>
  <c r="BC15" i="4"/>
  <c r="BD15" i="4"/>
  <c r="BD17" i="4"/>
  <c r="BA8" i="4"/>
  <c r="BA9" i="4"/>
  <c r="BA10" i="4"/>
  <c r="BA11" i="4"/>
  <c r="BA12" i="4"/>
  <c r="BA13" i="4"/>
  <c r="BA14" i="4"/>
  <c r="BA15" i="4"/>
  <c r="BA17" i="4"/>
  <c r="AY8" i="4"/>
  <c r="AY9" i="4"/>
  <c r="AY10" i="4"/>
  <c r="AY11" i="4"/>
  <c r="AY12" i="4"/>
  <c r="AY13" i="4"/>
  <c r="AY14" i="4"/>
  <c r="AY15" i="4"/>
  <c r="AY17" i="4"/>
  <c r="BE17" i="4"/>
  <c r="BG17" i="4"/>
  <c r="BI17" i="4"/>
  <c r="BJ17" i="4"/>
  <c r="BJ20" i="4"/>
  <c r="C13" i="5"/>
  <c r="BI20" i="4"/>
  <c r="BG20" i="4"/>
  <c r="BE20" i="4"/>
  <c r="BJ15" i="4"/>
  <c r="BF15" i="4"/>
  <c r="BJ14" i="4"/>
  <c r="BF14" i="4"/>
  <c r="BJ13" i="4"/>
  <c r="BJ12" i="4"/>
  <c r="BF12" i="4"/>
  <c r="BJ11" i="4"/>
  <c r="BJ10" i="4"/>
  <c r="BJ9" i="4"/>
  <c r="BF9" i="4"/>
  <c r="BJ8" i="4"/>
  <c r="BH14" i="4"/>
  <c r="BH11" i="4"/>
  <c r="BH10" i="4"/>
  <c r="BH15" i="4"/>
  <c r="BH12" i="4"/>
  <c r="BH8" i="4"/>
  <c r="BH9" i="4"/>
  <c r="BH13" i="4"/>
  <c r="BF10" i="4"/>
  <c r="BF13" i="4"/>
  <c r="BF8" i="4"/>
  <c r="BF11" i="4"/>
  <c r="BK13" i="4"/>
  <c r="BL17" i="4"/>
  <c r="BN17" i="4"/>
  <c r="BP17" i="4"/>
  <c r="BQ17" i="4"/>
  <c r="BQ20" i="4"/>
  <c r="C14" i="5"/>
  <c r="BP20" i="4"/>
  <c r="BN20" i="4"/>
  <c r="BM14" i="4"/>
  <c r="BQ15" i="4"/>
  <c r="BQ14" i="4"/>
  <c r="BQ13" i="4"/>
  <c r="BQ12" i="4"/>
  <c r="BQ11" i="4"/>
  <c r="BM11" i="4"/>
  <c r="BQ10" i="4"/>
  <c r="BQ9" i="4"/>
  <c r="BQ8" i="4"/>
  <c r="BM8" i="4"/>
  <c r="AA19" i="2"/>
  <c r="Z17" i="2"/>
  <c r="Z20" i="2"/>
  <c r="X17" i="2"/>
  <c r="Y10" i="2"/>
  <c r="V17" i="2"/>
  <c r="V20" i="2"/>
  <c r="AA15" i="2"/>
  <c r="AA14" i="2"/>
  <c r="AA13" i="2"/>
  <c r="AA12" i="2"/>
  <c r="BW17" i="4"/>
  <c r="BW20" i="4"/>
  <c r="BU17" i="4"/>
  <c r="BU20" i="4"/>
  <c r="BS17" i="4"/>
  <c r="BT14" i="4"/>
  <c r="BX15" i="4"/>
  <c r="BX14" i="4"/>
  <c r="BX13" i="4"/>
  <c r="BX12" i="4"/>
  <c r="BX11" i="4"/>
  <c r="BX10" i="4"/>
  <c r="BX9" i="4"/>
  <c r="BX8" i="4"/>
  <c r="BH17" i="4"/>
  <c r="BF17" i="4"/>
  <c r="BK15" i="4"/>
  <c r="BK10" i="4"/>
  <c r="BK14" i="4"/>
  <c r="BK8" i="4"/>
  <c r="BK12" i="4"/>
  <c r="BK11" i="4"/>
  <c r="BK9" i="4"/>
  <c r="BO13" i="4"/>
  <c r="BO14" i="4"/>
  <c r="BO9" i="4"/>
  <c r="BO10" i="4"/>
  <c r="BO11" i="4"/>
  <c r="BO15" i="4"/>
  <c r="BO8" i="4"/>
  <c r="BO12" i="4"/>
  <c r="BM9" i="4"/>
  <c r="BM13" i="4"/>
  <c r="BM15" i="4"/>
  <c r="BR15" i="4"/>
  <c r="BL20" i="4"/>
  <c r="BM10" i="4"/>
  <c r="BM12" i="4"/>
  <c r="W15" i="2"/>
  <c r="W10" i="2"/>
  <c r="W11" i="2"/>
  <c r="W12" i="2"/>
  <c r="W8" i="2"/>
  <c r="W14" i="2"/>
  <c r="W13" i="2"/>
  <c r="W9" i="2"/>
  <c r="Y8" i="2"/>
  <c r="Y13" i="2"/>
  <c r="Y15" i="2"/>
  <c r="AA17" i="2"/>
  <c r="AB13" i="2"/>
  <c r="Y11" i="2"/>
  <c r="Y9" i="2"/>
  <c r="Y12" i="2"/>
  <c r="Y14" i="2"/>
  <c r="X20" i="2"/>
  <c r="BV8" i="4"/>
  <c r="BV14" i="4"/>
  <c r="BV15" i="4"/>
  <c r="BV10" i="4"/>
  <c r="BV11" i="4"/>
  <c r="BV9" i="4"/>
  <c r="BV13" i="4"/>
  <c r="BV12" i="4"/>
  <c r="BX17" i="4"/>
  <c r="BX20" i="4"/>
  <c r="C15" i="5"/>
  <c r="BT8" i="4"/>
  <c r="BT9" i="4"/>
  <c r="BT12" i="4"/>
  <c r="BT13" i="4"/>
  <c r="BS20" i="4"/>
  <c r="BT15" i="4"/>
  <c r="BT10" i="4"/>
  <c r="BT11" i="4"/>
  <c r="CD17" i="4"/>
  <c r="CD20" i="4"/>
  <c r="CB17" i="4"/>
  <c r="CC14" i="4"/>
  <c r="BZ17" i="4"/>
  <c r="CA15" i="4"/>
  <c r="CE15" i="4"/>
  <c r="CE14" i="4"/>
  <c r="CE13" i="4"/>
  <c r="CE12" i="4"/>
  <c r="CE11" i="4"/>
  <c r="CE10" i="4"/>
  <c r="CE9" i="4"/>
  <c r="CE8" i="4"/>
  <c r="CK17" i="4"/>
  <c r="CK20" i="4"/>
  <c r="CI17" i="4"/>
  <c r="CJ14" i="4"/>
  <c r="CG17" i="4"/>
  <c r="CH12" i="4"/>
  <c r="CL15" i="4"/>
  <c r="CL14" i="4"/>
  <c r="CL13" i="4"/>
  <c r="CL12" i="4"/>
  <c r="CL11" i="4"/>
  <c r="CL10" i="4"/>
  <c r="CL9" i="4"/>
  <c r="CL8" i="4"/>
  <c r="BK17" i="4"/>
  <c r="BO17" i="4"/>
  <c r="BM17" i="4"/>
  <c r="BR14" i="4"/>
  <c r="BR12" i="4"/>
  <c r="BR10" i="4"/>
  <c r="BR8" i="4"/>
  <c r="BR13" i="4"/>
  <c r="BR9" i="4"/>
  <c r="BR11" i="4"/>
  <c r="W17" i="2"/>
  <c r="AB15" i="2"/>
  <c r="AA20" i="2"/>
  <c r="AB9" i="2"/>
  <c r="AB11" i="2"/>
  <c r="AB8" i="2"/>
  <c r="AB10" i="2"/>
  <c r="Y17" i="2"/>
  <c r="AB12" i="2"/>
  <c r="AB14" i="2"/>
  <c r="CA8" i="4"/>
  <c r="CA9" i="4"/>
  <c r="CA13" i="4"/>
  <c r="BZ20" i="4"/>
  <c r="CA12" i="4"/>
  <c r="CA10" i="4"/>
  <c r="CA11" i="4"/>
  <c r="CA14" i="4"/>
  <c r="CA17" i="4"/>
  <c r="BV17" i="4"/>
  <c r="BY9" i="4"/>
  <c r="BY8" i="4"/>
  <c r="BY15" i="4"/>
  <c r="BY10" i="4"/>
  <c r="BY13" i="4"/>
  <c r="BY14" i="4"/>
  <c r="BT17" i="4"/>
  <c r="BY11" i="4"/>
  <c r="BY12" i="4"/>
  <c r="CE17" i="4"/>
  <c r="CF10" i="4"/>
  <c r="CC9" i="4"/>
  <c r="CC11" i="4"/>
  <c r="CC13" i="4"/>
  <c r="CC15" i="4"/>
  <c r="CB20" i="4"/>
  <c r="CC8" i="4"/>
  <c r="CC10" i="4"/>
  <c r="CC12" i="4"/>
  <c r="CH13" i="4"/>
  <c r="CH9" i="4"/>
  <c r="CH11" i="4"/>
  <c r="CH15" i="4"/>
  <c r="CG20" i="4"/>
  <c r="CH10" i="4"/>
  <c r="CH14" i="4"/>
  <c r="CH8" i="4"/>
  <c r="CJ9" i="4"/>
  <c r="CJ11" i="4"/>
  <c r="CJ13" i="4"/>
  <c r="CJ15" i="4"/>
  <c r="CL17" i="4"/>
  <c r="CL20" i="4"/>
  <c r="CI20" i="4"/>
  <c r="CJ8" i="4"/>
  <c r="CJ10" i="4"/>
  <c r="CJ12" i="4"/>
  <c r="AC17" i="2"/>
  <c r="AD8" i="2"/>
  <c r="AE17" i="2"/>
  <c r="AF11" i="2"/>
  <c r="CN17" i="4"/>
  <c r="CO15" i="4"/>
  <c r="CP17" i="4"/>
  <c r="CQ8" i="4"/>
  <c r="CR17" i="4"/>
  <c r="CR20" i="4"/>
  <c r="CP20" i="4"/>
  <c r="CS8" i="4"/>
  <c r="CS9" i="4"/>
  <c r="CS10" i="4"/>
  <c r="CS11" i="4"/>
  <c r="CS12" i="4"/>
  <c r="CS13" i="4"/>
  <c r="CS14" i="4"/>
  <c r="CS15" i="4"/>
  <c r="CO8" i="4"/>
  <c r="CO9" i="4"/>
  <c r="CO10" i="4"/>
  <c r="CO11" i="4"/>
  <c r="CO12" i="4"/>
  <c r="CO13" i="4"/>
  <c r="AH12" i="2"/>
  <c r="AH13" i="2"/>
  <c r="AH14" i="2"/>
  <c r="AH15" i="2"/>
  <c r="AH19" i="2"/>
  <c r="AG17" i="2"/>
  <c r="AG20" i="2"/>
  <c r="CU17" i="4"/>
  <c r="CV14" i="4"/>
  <c r="CW17" i="4"/>
  <c r="CW20" i="4"/>
  <c r="CY17" i="4"/>
  <c r="CY20" i="4"/>
  <c r="CZ8" i="4"/>
  <c r="CZ9" i="4"/>
  <c r="CZ10" i="4"/>
  <c r="CZ11" i="4"/>
  <c r="CZ12" i="4"/>
  <c r="CZ13" i="4"/>
  <c r="CZ14" i="4"/>
  <c r="CZ15" i="4"/>
  <c r="CX10" i="4"/>
  <c r="CX11" i="4"/>
  <c r="CX12" i="4"/>
  <c r="CX13" i="4"/>
  <c r="DB17" i="4"/>
  <c r="DD17" i="4"/>
  <c r="DD20" i="4"/>
  <c r="DF17" i="4"/>
  <c r="DF20" i="4"/>
  <c r="DB20" i="4"/>
  <c r="DG8" i="4"/>
  <c r="DG9" i="4"/>
  <c r="DG10" i="4"/>
  <c r="DG11" i="4"/>
  <c r="DG12" i="4"/>
  <c r="DG13" i="4"/>
  <c r="DG14" i="4"/>
  <c r="DG15" i="4"/>
  <c r="DE14" i="4"/>
  <c r="DC8" i="4"/>
  <c r="DC9" i="4"/>
  <c r="DC10" i="4"/>
  <c r="DC11" i="4"/>
  <c r="DC12" i="4"/>
  <c r="DC13" i="4"/>
  <c r="DC14" i="4"/>
  <c r="DC15" i="4"/>
  <c r="DI17" i="4"/>
  <c r="DI20" i="4"/>
  <c r="DK17" i="4"/>
  <c r="DM17" i="4"/>
  <c r="DM20" i="4"/>
  <c r="DN8" i="4"/>
  <c r="DN9" i="4"/>
  <c r="DN10" i="4"/>
  <c r="DN11" i="4"/>
  <c r="DN12" i="4"/>
  <c r="DN13" i="4"/>
  <c r="DN14" i="4"/>
  <c r="DN15" i="4"/>
  <c r="DP17" i="4"/>
  <c r="DQ9" i="4"/>
  <c r="DR17" i="4"/>
  <c r="DR20" i="4"/>
  <c r="DT17" i="4"/>
  <c r="DT20" i="4"/>
  <c r="DU8" i="4"/>
  <c r="DU9" i="4"/>
  <c r="DU10" i="4"/>
  <c r="DU11" i="4"/>
  <c r="DU12" i="4"/>
  <c r="DU13" i="4"/>
  <c r="DU14" i="4"/>
  <c r="DU15" i="4"/>
  <c r="DQ11" i="4"/>
  <c r="DQ12" i="4"/>
  <c r="DQ13" i="4"/>
  <c r="DQ15" i="4"/>
  <c r="AJ17" i="2"/>
  <c r="AK10" i="2"/>
  <c r="AL17" i="2"/>
  <c r="AM13" i="2"/>
  <c r="AO12" i="2"/>
  <c r="AO13" i="2"/>
  <c r="AO14" i="2"/>
  <c r="AO15" i="2"/>
  <c r="AM9" i="2"/>
  <c r="AM10" i="2"/>
  <c r="AO19" i="2"/>
  <c r="AN17" i="2"/>
  <c r="AN20" i="2"/>
  <c r="AM12" i="2"/>
  <c r="AM14" i="2"/>
  <c r="AM15" i="2"/>
  <c r="AK14" i="2"/>
  <c r="DW17" i="4"/>
  <c r="DX11" i="4"/>
  <c r="DY17" i="4"/>
  <c r="DZ8" i="4"/>
  <c r="EA17" i="4"/>
  <c r="EA20" i="4"/>
  <c r="EB8" i="4"/>
  <c r="EB9" i="4"/>
  <c r="EB10" i="4"/>
  <c r="EB11" i="4"/>
  <c r="EB12" i="4"/>
  <c r="EB13" i="4"/>
  <c r="EB14" i="4"/>
  <c r="EB15" i="4"/>
  <c r="JE15" i="4"/>
  <c r="JE14" i="4"/>
  <c r="JE13" i="4"/>
  <c r="JE12" i="4"/>
  <c r="JE11" i="4"/>
  <c r="JE10" i="4"/>
  <c r="JE9" i="4"/>
  <c r="JE8" i="4"/>
  <c r="IQ15" i="4"/>
  <c r="IQ14" i="4"/>
  <c r="IQ13" i="4"/>
  <c r="IQ12" i="4"/>
  <c r="IQ11" i="4"/>
  <c r="IQ10" i="4"/>
  <c r="IQ9" i="4"/>
  <c r="IQ8" i="4"/>
  <c r="IX15" i="4"/>
  <c r="IX14" i="4"/>
  <c r="IX13" i="4"/>
  <c r="IX12" i="4"/>
  <c r="IX11" i="4"/>
  <c r="IX10" i="4"/>
  <c r="IX9" i="4"/>
  <c r="IX8" i="4"/>
  <c r="IJ15" i="4"/>
  <c r="IJ14" i="4"/>
  <c r="IJ13" i="4"/>
  <c r="IJ12" i="4"/>
  <c r="IJ11" i="4"/>
  <c r="IJ10" i="4"/>
  <c r="IJ9" i="4"/>
  <c r="IJ8" i="4"/>
  <c r="IC15" i="4"/>
  <c r="IC14" i="4"/>
  <c r="IC13" i="4"/>
  <c r="IC12" i="4"/>
  <c r="IC11" i="4"/>
  <c r="IC10" i="4"/>
  <c r="IC9" i="4"/>
  <c r="IC8" i="4"/>
  <c r="HV15" i="4"/>
  <c r="HV14" i="4"/>
  <c r="HV13" i="4"/>
  <c r="HV12" i="4"/>
  <c r="HV11" i="4"/>
  <c r="HV10" i="4"/>
  <c r="HV9" i="4"/>
  <c r="HV8" i="4"/>
  <c r="HO15" i="4"/>
  <c r="HO14" i="4"/>
  <c r="HO13" i="4"/>
  <c r="HO12" i="4"/>
  <c r="HO11" i="4"/>
  <c r="HO10" i="4"/>
  <c r="HO9" i="4"/>
  <c r="HO8" i="4"/>
  <c r="HH15" i="4"/>
  <c r="HH14" i="4"/>
  <c r="HH13" i="4"/>
  <c r="HH12" i="4"/>
  <c r="HH11" i="4"/>
  <c r="HH10" i="4"/>
  <c r="HH9" i="4"/>
  <c r="HH8" i="4"/>
  <c r="HA15" i="4"/>
  <c r="HA14" i="4"/>
  <c r="HA13" i="4"/>
  <c r="HA12" i="4"/>
  <c r="HA11" i="4"/>
  <c r="HA10" i="4"/>
  <c r="HA9" i="4"/>
  <c r="HA8" i="4"/>
  <c r="GT15" i="4"/>
  <c r="GT14" i="4"/>
  <c r="GT13" i="4"/>
  <c r="GT12" i="4"/>
  <c r="GT11" i="4"/>
  <c r="GT10" i="4"/>
  <c r="GT9" i="4"/>
  <c r="GT8" i="4"/>
  <c r="GS17" i="4"/>
  <c r="GO17" i="4"/>
  <c r="GQ17" i="4"/>
  <c r="GT17" i="4"/>
  <c r="GQ20" i="4"/>
  <c r="GO20" i="4"/>
  <c r="GM15" i="4"/>
  <c r="GM14" i="4"/>
  <c r="GM13" i="4"/>
  <c r="GM12" i="4"/>
  <c r="GM11" i="4"/>
  <c r="GM10" i="4"/>
  <c r="GM9" i="4"/>
  <c r="GM8" i="4"/>
  <c r="GL17" i="4"/>
  <c r="GL20" i="4"/>
  <c r="GJ17" i="4"/>
  <c r="GK8" i="4"/>
  <c r="GH17" i="4"/>
  <c r="GH20" i="4"/>
  <c r="GF15" i="4"/>
  <c r="GF14" i="4"/>
  <c r="GF13" i="4"/>
  <c r="GF12" i="4"/>
  <c r="GF11" i="4"/>
  <c r="GF10" i="4"/>
  <c r="GF9" i="4"/>
  <c r="GF8" i="4"/>
  <c r="FY15" i="4"/>
  <c r="FY14" i="4"/>
  <c r="FY13" i="4"/>
  <c r="FY12" i="4"/>
  <c r="FY11" i="4"/>
  <c r="FY10" i="4"/>
  <c r="FY9" i="4"/>
  <c r="FY8" i="4"/>
  <c r="FR15" i="4"/>
  <c r="FR14" i="4"/>
  <c r="FR13" i="4"/>
  <c r="FR12" i="4"/>
  <c r="FM17" i="4"/>
  <c r="FO17" i="4"/>
  <c r="FQ17" i="4"/>
  <c r="FR17" i="4"/>
  <c r="FS12" i="4"/>
  <c r="FR11" i="4"/>
  <c r="FS11" i="4"/>
  <c r="FR10" i="4"/>
  <c r="FR9" i="4"/>
  <c r="FR8" i="4"/>
  <c r="FK15" i="4"/>
  <c r="FK14" i="4"/>
  <c r="FK13" i="4"/>
  <c r="FK12" i="4"/>
  <c r="FK11" i="4"/>
  <c r="FK10" i="4"/>
  <c r="FK9" i="4"/>
  <c r="FK8" i="4"/>
  <c r="FD15" i="4"/>
  <c r="FD14" i="4"/>
  <c r="FD13" i="4"/>
  <c r="FD12" i="4"/>
  <c r="FD11" i="4"/>
  <c r="FD10" i="4"/>
  <c r="FD9" i="4"/>
  <c r="FD8" i="4"/>
  <c r="EW15" i="4"/>
  <c r="EW14" i="4"/>
  <c r="EW13" i="4"/>
  <c r="EW12" i="4"/>
  <c r="EW11" i="4"/>
  <c r="EW10" i="4"/>
  <c r="EW9" i="4"/>
  <c r="EW8" i="4"/>
  <c r="EP15" i="4"/>
  <c r="EP14" i="4"/>
  <c r="EP13" i="4"/>
  <c r="EP12" i="4"/>
  <c r="EP11" i="4"/>
  <c r="EP10" i="4"/>
  <c r="EP9" i="4"/>
  <c r="EP8" i="4"/>
  <c r="EO17" i="4"/>
  <c r="EO20" i="4"/>
  <c r="EM17" i="4"/>
  <c r="EN14" i="4"/>
  <c r="EK17" i="4"/>
  <c r="EL15" i="4"/>
  <c r="EI9" i="4"/>
  <c r="EI10" i="4"/>
  <c r="EI11" i="4"/>
  <c r="EI12" i="4"/>
  <c r="EI13" i="4"/>
  <c r="EI14" i="4"/>
  <c r="EI15" i="4"/>
  <c r="EI8" i="4"/>
  <c r="F15" i="4"/>
  <c r="F14" i="4"/>
  <c r="F13" i="4"/>
  <c r="F12" i="4"/>
  <c r="F11" i="4"/>
  <c r="F10" i="4"/>
  <c r="F9" i="4"/>
  <c r="F8" i="4"/>
  <c r="GR8" i="4"/>
  <c r="GR9" i="4"/>
  <c r="GR12" i="4"/>
  <c r="GR14" i="4"/>
  <c r="GI8" i="4"/>
  <c r="GI9" i="4"/>
  <c r="GI11" i="4"/>
  <c r="GR10" i="4"/>
  <c r="GI14" i="4"/>
  <c r="GR11" i="4"/>
  <c r="GI15" i="4"/>
  <c r="GP14" i="4"/>
  <c r="GP11" i="4"/>
  <c r="GP15" i="4"/>
  <c r="GP9" i="4"/>
  <c r="GP12" i="4"/>
  <c r="GP13" i="4"/>
  <c r="GP8" i="4"/>
  <c r="GP10" i="4"/>
  <c r="GR15" i="4"/>
  <c r="GK11" i="4"/>
  <c r="GI12" i="4"/>
  <c r="GR13" i="4"/>
  <c r="GK14" i="4"/>
  <c r="GI10" i="4"/>
  <c r="GK15" i="4"/>
  <c r="GK12" i="4"/>
  <c r="GK10" i="4"/>
  <c r="GI13" i="4"/>
  <c r="GK13" i="4"/>
  <c r="GJ20" i="4"/>
  <c r="GK9" i="4"/>
  <c r="EL12" i="4"/>
  <c r="EH17" i="4"/>
  <c r="EH20" i="4"/>
  <c r="EF17" i="4"/>
  <c r="EF20" i="4"/>
  <c r="ED17" i="4"/>
  <c r="JD17" i="4"/>
  <c r="JD20" i="4"/>
  <c r="JB17" i="4"/>
  <c r="JB20" i="4"/>
  <c r="IZ17" i="4"/>
  <c r="JA9" i="4"/>
  <c r="IW17" i="4"/>
  <c r="IW20" i="4"/>
  <c r="IU17" i="4"/>
  <c r="IS17" i="4"/>
  <c r="IP17" i="4"/>
  <c r="IP20" i="4"/>
  <c r="IN17" i="4"/>
  <c r="IL17" i="4"/>
  <c r="IM8" i="4"/>
  <c r="II17" i="4"/>
  <c r="IG17" i="4"/>
  <c r="IG20" i="4"/>
  <c r="IE17" i="4"/>
  <c r="IB17" i="4"/>
  <c r="HZ17" i="4"/>
  <c r="HZ20" i="4"/>
  <c r="HX17" i="4"/>
  <c r="HU17" i="4"/>
  <c r="HU20" i="4"/>
  <c r="HS17" i="4"/>
  <c r="HT9" i="4"/>
  <c r="HQ17" i="4"/>
  <c r="HR13" i="4"/>
  <c r="HN17" i="4"/>
  <c r="HN20" i="4"/>
  <c r="HL17" i="4"/>
  <c r="HL20" i="4"/>
  <c r="HJ17" i="4"/>
  <c r="HG17" i="4"/>
  <c r="HG20" i="4"/>
  <c r="HE17" i="4"/>
  <c r="HE20" i="4"/>
  <c r="HC17" i="4"/>
  <c r="HD8" i="4"/>
  <c r="GZ17" i="4"/>
  <c r="GZ20" i="4"/>
  <c r="GX17" i="4"/>
  <c r="GY13" i="4"/>
  <c r="GV17" i="4"/>
  <c r="GW8" i="4"/>
  <c r="GE17" i="4"/>
  <c r="GE20" i="4"/>
  <c r="GC17" i="4"/>
  <c r="GC20" i="4"/>
  <c r="GA17" i="4"/>
  <c r="FX17" i="4"/>
  <c r="FX20" i="4"/>
  <c r="FV17" i="4"/>
  <c r="FW9" i="4"/>
  <c r="FT17" i="4"/>
  <c r="FU8" i="4"/>
  <c r="FQ20" i="4"/>
  <c r="FP8" i="4"/>
  <c r="FN11" i="4"/>
  <c r="FJ17" i="4"/>
  <c r="FJ20" i="4"/>
  <c r="FH17" i="4"/>
  <c r="FH20" i="4"/>
  <c r="FF17" i="4"/>
  <c r="FG11" i="4"/>
  <c r="FC17" i="4"/>
  <c r="FA17" i="4"/>
  <c r="FA20" i="4"/>
  <c r="EY17" i="4"/>
  <c r="EZ10" i="4"/>
  <c r="EV17" i="4"/>
  <c r="EV20" i="4"/>
  <c r="ET17" i="4"/>
  <c r="EU11" i="4"/>
  <c r="ER17" i="4"/>
  <c r="ES12" i="4"/>
  <c r="D17" i="4"/>
  <c r="E12" i="4"/>
  <c r="B17" i="4"/>
  <c r="C12" i="4"/>
  <c r="IA15" i="4"/>
  <c r="IO14" i="4"/>
  <c r="IA14" i="4"/>
  <c r="HY14" i="4"/>
  <c r="JC13" i="4"/>
  <c r="IA13" i="4"/>
  <c r="IA12" i="4"/>
  <c r="JC11" i="4"/>
  <c r="IA11" i="4"/>
  <c r="HY11" i="4"/>
  <c r="IA10" i="4"/>
  <c r="JC9" i="4"/>
  <c r="IM9" i="4"/>
  <c r="IA9" i="4"/>
  <c r="GB9" i="4"/>
  <c r="IO8" i="4"/>
  <c r="IA8" i="4"/>
  <c r="HY8" i="4"/>
  <c r="GY8" i="4"/>
  <c r="HX20" i="4"/>
  <c r="IQ17" i="4"/>
  <c r="IR15" i="4"/>
  <c r="JE17" i="4"/>
  <c r="HK12" i="4"/>
  <c r="HO17" i="4"/>
  <c r="HP15" i="4"/>
  <c r="HF13" i="4"/>
  <c r="IE20" i="4"/>
  <c r="IS20" i="4"/>
  <c r="GD11" i="4"/>
  <c r="FP15" i="4"/>
  <c r="FP10" i="4"/>
  <c r="EZ8" i="4"/>
  <c r="EZ14" i="4"/>
  <c r="EZ15" i="4"/>
  <c r="EZ13" i="4"/>
  <c r="FB15" i="4"/>
  <c r="EZ9" i="4"/>
  <c r="EZ12" i="4"/>
  <c r="IT12" i="4"/>
  <c r="FM20" i="4"/>
  <c r="FS8" i="4"/>
  <c r="GA20" i="4"/>
  <c r="FB12" i="4"/>
  <c r="IF8" i="4"/>
  <c r="IF10" i="4"/>
  <c r="IT13" i="4"/>
  <c r="IF11" i="4"/>
  <c r="IF15" i="4"/>
  <c r="IT8" i="4"/>
  <c r="IF9" i="4"/>
  <c r="IT10" i="4"/>
  <c r="IF14" i="4"/>
  <c r="IF13" i="4"/>
  <c r="IT15" i="4"/>
  <c r="IT11" i="4"/>
  <c r="IF12" i="4"/>
  <c r="HK14" i="4"/>
  <c r="IT14" i="4"/>
  <c r="EY20" i="4"/>
  <c r="IT9" i="4"/>
  <c r="GW12" i="4"/>
  <c r="JF8" i="4"/>
  <c r="GD14" i="4"/>
  <c r="GD15" i="4"/>
  <c r="EE12" i="4"/>
  <c r="EG13" i="4"/>
  <c r="EE9" i="4"/>
  <c r="EE11" i="4"/>
  <c r="FN8" i="4"/>
  <c r="HY9" i="4"/>
  <c r="GB10" i="4"/>
  <c r="FN14" i="4"/>
  <c r="FN15" i="4"/>
  <c r="HY15" i="4"/>
  <c r="FN9" i="4"/>
  <c r="GB11" i="4"/>
  <c r="GB12" i="4"/>
  <c r="GB13" i="4"/>
  <c r="FN10" i="4"/>
  <c r="IM10" i="4"/>
  <c r="HR8" i="4"/>
  <c r="GB8" i="4"/>
  <c r="HY10" i="4"/>
  <c r="HY12" i="4"/>
  <c r="GB14" i="4"/>
  <c r="IM14" i="4"/>
  <c r="IA17" i="4"/>
  <c r="GB15" i="4"/>
  <c r="FN12" i="4"/>
  <c r="FN13" i="4"/>
  <c r="HY13" i="4"/>
  <c r="HK11" i="4"/>
  <c r="HK9" i="4"/>
  <c r="FP13" i="4"/>
  <c r="HJ20" i="4"/>
  <c r="HK8" i="4"/>
  <c r="FP12" i="4"/>
  <c r="FP9" i="4"/>
  <c r="HK13" i="4"/>
  <c r="HK10" i="4"/>
  <c r="FP14" i="4"/>
  <c r="FO20" i="4"/>
  <c r="FP11" i="4"/>
  <c r="FW12" i="4"/>
  <c r="HK15" i="4"/>
  <c r="AV19" i="2"/>
  <c r="AV15" i="2"/>
  <c r="AV14" i="2"/>
  <c r="AV13" i="2"/>
  <c r="AV12" i="2"/>
  <c r="AU17" i="2"/>
  <c r="AU20" i="2"/>
  <c r="AS17" i="2"/>
  <c r="AT15" i="2"/>
  <c r="AQ17" i="2"/>
  <c r="AR12" i="2"/>
  <c r="AX17" i="2"/>
  <c r="AY8" i="2"/>
  <c r="AZ17" i="2"/>
  <c r="BA14" i="2"/>
  <c r="BB17" i="2"/>
  <c r="BB20" i="2"/>
  <c r="BC19" i="2"/>
  <c r="BC17" i="2"/>
  <c r="BE17" i="2"/>
  <c r="BF14" i="2"/>
  <c r="BJ8" i="2"/>
  <c r="BJ9" i="2"/>
  <c r="BJ10" i="2"/>
  <c r="BJ11" i="2"/>
  <c r="BJ12" i="2"/>
  <c r="BJ13" i="2"/>
  <c r="BJ14" i="2"/>
  <c r="BJ15" i="2"/>
  <c r="BJ19" i="2"/>
  <c r="BI17" i="2"/>
  <c r="BI20" i="2"/>
  <c r="BG17" i="2"/>
  <c r="BH9" i="2"/>
  <c r="FY19" i="2"/>
  <c r="FR19" i="2"/>
  <c r="FK19" i="2"/>
  <c r="FD19" i="2"/>
  <c r="EW19" i="2"/>
  <c r="EP19" i="2"/>
  <c r="EI19" i="2"/>
  <c r="EB19" i="2"/>
  <c r="DU19" i="2"/>
  <c r="DN19" i="2"/>
  <c r="DG19" i="2"/>
  <c r="CZ19" i="2"/>
  <c r="CS19" i="2"/>
  <c r="CL19" i="2"/>
  <c r="CE19" i="2"/>
  <c r="BX19" i="2"/>
  <c r="BQ19" i="2"/>
  <c r="FX17" i="2"/>
  <c r="FX20" i="2"/>
  <c r="FV17" i="2"/>
  <c r="FV20" i="2"/>
  <c r="FT17" i="2"/>
  <c r="FU9" i="2"/>
  <c r="FQ17" i="2"/>
  <c r="FQ20" i="2"/>
  <c r="FO17" i="2"/>
  <c r="FP15" i="2"/>
  <c r="FM17" i="2"/>
  <c r="FM20" i="2"/>
  <c r="FJ17" i="2"/>
  <c r="FJ20" i="2"/>
  <c r="FH17" i="2"/>
  <c r="FI15" i="2"/>
  <c r="FF17" i="2"/>
  <c r="FG11" i="2"/>
  <c r="FC17" i="2"/>
  <c r="FC20" i="2"/>
  <c r="FA17" i="2"/>
  <c r="FB15" i="2"/>
  <c r="EY17" i="2"/>
  <c r="EZ14" i="2"/>
  <c r="EV17" i="2"/>
  <c r="EV20" i="2"/>
  <c r="ET17" i="2"/>
  <c r="EU10" i="2"/>
  <c r="ER17" i="2"/>
  <c r="ER20" i="2"/>
  <c r="EO17" i="2"/>
  <c r="EO20" i="2"/>
  <c r="EM17" i="2"/>
  <c r="EN8" i="2"/>
  <c r="EK17" i="2"/>
  <c r="EH17" i="2"/>
  <c r="EH20" i="2"/>
  <c r="EF17" i="2"/>
  <c r="EG12" i="2"/>
  <c r="ED17" i="2"/>
  <c r="EE11" i="2"/>
  <c r="EA17" i="2"/>
  <c r="EA20" i="2"/>
  <c r="DY17" i="2"/>
  <c r="DZ12" i="2"/>
  <c r="DW17" i="2"/>
  <c r="DW20" i="2"/>
  <c r="DT17" i="2"/>
  <c r="DT20" i="2"/>
  <c r="DR17" i="2"/>
  <c r="DS15" i="2"/>
  <c r="DP17" i="2"/>
  <c r="DQ8" i="2"/>
  <c r="DM17" i="2"/>
  <c r="DM20" i="2"/>
  <c r="DK17" i="2"/>
  <c r="DL8" i="2"/>
  <c r="DI17" i="2"/>
  <c r="DJ10" i="2"/>
  <c r="DF17" i="2"/>
  <c r="DF20" i="2"/>
  <c r="DD17" i="2"/>
  <c r="DE10" i="2"/>
  <c r="DB17" i="2"/>
  <c r="DC15" i="2"/>
  <c r="CY17" i="2"/>
  <c r="CY20" i="2"/>
  <c r="CW17" i="2"/>
  <c r="CX9" i="2"/>
  <c r="CU17" i="2"/>
  <c r="CV8" i="2"/>
  <c r="CR17" i="2"/>
  <c r="CR20" i="2"/>
  <c r="CP17" i="2"/>
  <c r="CN17" i="2"/>
  <c r="CN20" i="2"/>
  <c r="CK17" i="2"/>
  <c r="CK20" i="2"/>
  <c r="CI17" i="2"/>
  <c r="CJ8" i="2"/>
  <c r="CG17" i="2"/>
  <c r="CH13" i="2"/>
  <c r="CD17" i="2"/>
  <c r="CD20" i="2"/>
  <c r="CB17" i="2"/>
  <c r="CB20" i="2"/>
  <c r="BZ17" i="2"/>
  <c r="CA14" i="2"/>
  <c r="BW17" i="2"/>
  <c r="BW20" i="2"/>
  <c r="BU17" i="2"/>
  <c r="BV10" i="2"/>
  <c r="BS17" i="2"/>
  <c r="BT10" i="2"/>
  <c r="BP17" i="2"/>
  <c r="BP20" i="2"/>
  <c r="BN17" i="2"/>
  <c r="BN20" i="2"/>
  <c r="BL17" i="2"/>
  <c r="BM15" i="2"/>
  <c r="D17" i="2"/>
  <c r="E8" i="2"/>
  <c r="B17" i="2"/>
  <c r="C13" i="2"/>
  <c r="FY15" i="2"/>
  <c r="FR15" i="2"/>
  <c r="FK15" i="2"/>
  <c r="FD15" i="2"/>
  <c r="EW15" i="2"/>
  <c r="EP15" i="2"/>
  <c r="EI15" i="2"/>
  <c r="EB15" i="2"/>
  <c r="DU15" i="2"/>
  <c r="DN15" i="2"/>
  <c r="DG15" i="2"/>
  <c r="CZ15" i="2"/>
  <c r="CS15" i="2"/>
  <c r="CL15" i="2"/>
  <c r="CE15" i="2"/>
  <c r="BX15" i="2"/>
  <c r="BQ15" i="2"/>
  <c r="F15" i="2"/>
  <c r="FY14" i="2"/>
  <c r="FR14" i="2"/>
  <c r="FK14" i="2"/>
  <c r="FD14" i="2"/>
  <c r="EW14" i="2"/>
  <c r="EP14" i="2"/>
  <c r="EI14" i="2"/>
  <c r="EB14" i="2"/>
  <c r="DU14" i="2"/>
  <c r="DN14" i="2"/>
  <c r="DG14" i="2"/>
  <c r="CZ14" i="2"/>
  <c r="CS14" i="2"/>
  <c r="CL14" i="2"/>
  <c r="CE14" i="2"/>
  <c r="BX14" i="2"/>
  <c r="BQ14" i="2"/>
  <c r="F14" i="2"/>
  <c r="FY13" i="2"/>
  <c r="FR13" i="2"/>
  <c r="FK13" i="2"/>
  <c r="FD13" i="2"/>
  <c r="EW13" i="2"/>
  <c r="EP13" i="2"/>
  <c r="EI13" i="2"/>
  <c r="EB13" i="2"/>
  <c r="DU13" i="2"/>
  <c r="DN13" i="2"/>
  <c r="DG13" i="2"/>
  <c r="CZ13" i="2"/>
  <c r="CS13" i="2"/>
  <c r="CL13" i="2"/>
  <c r="CE13" i="2"/>
  <c r="BX13" i="2"/>
  <c r="BQ13" i="2"/>
  <c r="F13" i="2"/>
  <c r="FY12" i="2"/>
  <c r="FR12" i="2"/>
  <c r="FK12" i="2"/>
  <c r="FD12" i="2"/>
  <c r="EW12" i="2"/>
  <c r="EP12" i="2"/>
  <c r="EI12" i="2"/>
  <c r="EB12" i="2"/>
  <c r="DU12" i="2"/>
  <c r="DN12" i="2"/>
  <c r="DG12" i="2"/>
  <c r="CZ12" i="2"/>
  <c r="CS12" i="2"/>
  <c r="CL12" i="2"/>
  <c r="CE12" i="2"/>
  <c r="BX12" i="2"/>
  <c r="BQ12" i="2"/>
  <c r="F12" i="2"/>
  <c r="FY11" i="2"/>
  <c r="FR11" i="2"/>
  <c r="FK11" i="2"/>
  <c r="FD11" i="2"/>
  <c r="EW11" i="2"/>
  <c r="EP11" i="2"/>
  <c r="EI11" i="2"/>
  <c r="EB11" i="2"/>
  <c r="DU11" i="2"/>
  <c r="DN11" i="2"/>
  <c r="DG11" i="2"/>
  <c r="CZ11" i="2"/>
  <c r="CS11" i="2"/>
  <c r="CL11" i="2"/>
  <c r="CE11" i="2"/>
  <c r="BX11" i="2"/>
  <c r="BQ11" i="2"/>
  <c r="F11" i="2"/>
  <c r="FY10" i="2"/>
  <c r="FR10" i="2"/>
  <c r="FK10" i="2"/>
  <c r="FD10" i="2"/>
  <c r="EW10" i="2"/>
  <c r="EP10" i="2"/>
  <c r="EI10" i="2"/>
  <c r="EB10" i="2"/>
  <c r="DU10" i="2"/>
  <c r="DU8" i="2"/>
  <c r="DU9" i="2"/>
  <c r="DU17" i="2"/>
  <c r="DN10" i="2"/>
  <c r="DG10" i="2"/>
  <c r="CZ10" i="2"/>
  <c r="CS10" i="2"/>
  <c r="CL10" i="2"/>
  <c r="CE10" i="2"/>
  <c r="BX10" i="2"/>
  <c r="BQ10" i="2"/>
  <c r="F10" i="2"/>
  <c r="FY9" i="2"/>
  <c r="FR9" i="2"/>
  <c r="FK9" i="2"/>
  <c r="FD9" i="2"/>
  <c r="EW9" i="2"/>
  <c r="EP9" i="2"/>
  <c r="EI9" i="2"/>
  <c r="EB9" i="2"/>
  <c r="DN9" i="2"/>
  <c r="DG9" i="2"/>
  <c r="CZ9" i="2"/>
  <c r="CS9" i="2"/>
  <c r="CL9" i="2"/>
  <c r="CE9" i="2"/>
  <c r="BX9" i="2"/>
  <c r="BQ9" i="2"/>
  <c r="F9" i="2"/>
  <c r="FY8" i="2"/>
  <c r="FR8" i="2"/>
  <c r="FK8" i="2"/>
  <c r="FD8" i="2"/>
  <c r="EW8" i="2"/>
  <c r="EP8" i="2"/>
  <c r="EI8" i="2"/>
  <c r="EB8" i="2"/>
  <c r="DN8" i="2"/>
  <c r="DG8" i="2"/>
  <c r="CZ8" i="2"/>
  <c r="CS8" i="2"/>
  <c r="CL8" i="2"/>
  <c r="CE8" i="2"/>
  <c r="BX8" i="2"/>
  <c r="BQ8" i="2"/>
  <c r="F8" i="2"/>
  <c r="EN15" i="2"/>
  <c r="EN10" i="2"/>
  <c r="EN9" i="2"/>
  <c r="DX10" i="2"/>
  <c r="EL10" i="2"/>
  <c r="FW13" i="2"/>
  <c r="FU13" i="2"/>
  <c r="FG12" i="2"/>
  <c r="FG15" i="2"/>
  <c r="CX8" i="2"/>
  <c r="FG8" i="2"/>
  <c r="FI12" i="2"/>
  <c r="FI14" i="2"/>
  <c r="DX14" i="2"/>
  <c r="DX12" i="2"/>
  <c r="DX13" i="2"/>
  <c r="DX11" i="2"/>
  <c r="BH12" i="2"/>
  <c r="BH14" i="2"/>
  <c r="BH10" i="2"/>
  <c r="CP20" i="2"/>
  <c r="CQ8" i="2"/>
  <c r="BH11" i="2"/>
  <c r="FB9" i="2"/>
  <c r="DC11" i="2"/>
  <c r="BM10" i="2"/>
  <c r="FG13" i="2"/>
  <c r="E9" i="2"/>
  <c r="DQ15" i="2"/>
  <c r="FG9" i="2"/>
  <c r="BV15" i="2"/>
  <c r="ES9" i="2"/>
  <c r="ES11" i="2"/>
  <c r="ES14" i="2"/>
  <c r="DZ11" i="2"/>
  <c r="ES12" i="2"/>
  <c r="BV9" i="2"/>
  <c r="CO9" i="2"/>
  <c r="ES15" i="2"/>
  <c r="ES8" i="2"/>
  <c r="ES13" i="2"/>
  <c r="ES10" i="2"/>
  <c r="DZ8" i="2"/>
  <c r="CO11" i="2"/>
  <c r="EN14" i="2"/>
  <c r="E15" i="2"/>
  <c r="CV13" i="2"/>
  <c r="DP20" i="2"/>
  <c r="CV9" i="2"/>
  <c r="CV11" i="2"/>
  <c r="E11" i="2"/>
  <c r="CV10" i="2"/>
  <c r="CA13" i="2"/>
  <c r="CV14" i="2"/>
  <c r="DY20" i="2"/>
  <c r="FH20" i="2"/>
  <c r="CO14" i="2"/>
  <c r="BM14" i="2"/>
  <c r="CU20" i="2"/>
  <c r="EE8" i="2"/>
  <c r="EM20" i="2"/>
  <c r="FF20" i="2"/>
  <c r="EN11" i="2"/>
  <c r="CQ9" i="2"/>
  <c r="CQ14" i="2"/>
  <c r="CC10" i="2"/>
  <c r="FB13" i="2"/>
  <c r="FB11" i="2"/>
  <c r="DL15" i="2"/>
  <c r="DK20" i="2"/>
  <c r="DL10" i="2"/>
  <c r="DL11" i="2"/>
  <c r="BM13" i="2"/>
  <c r="DZ14" i="2"/>
  <c r="BM8" i="2"/>
  <c r="BM12" i="2"/>
  <c r="CC15" i="2"/>
  <c r="BM9" i="2"/>
  <c r="FI11" i="2"/>
  <c r="FI8" i="2"/>
  <c r="FI9" i="2"/>
  <c r="EN12" i="2"/>
  <c r="FI13" i="2"/>
  <c r="DL12" i="2"/>
  <c r="BG20" i="2"/>
  <c r="BH15" i="2"/>
  <c r="DZ10" i="2"/>
  <c r="FI10" i="2"/>
  <c r="FW12" i="2"/>
  <c r="EN13" i="2"/>
  <c r="BV14" i="2"/>
  <c r="BV13" i="2"/>
  <c r="FW8" i="2"/>
  <c r="CV12" i="2"/>
  <c r="FN12" i="2"/>
  <c r="FN13" i="2"/>
  <c r="CV15" i="2"/>
  <c r="BO14" i="2"/>
  <c r="DX8" i="2"/>
  <c r="BV12" i="2"/>
  <c r="BV8" i="2"/>
  <c r="FB8" i="2"/>
  <c r="DL13" i="2"/>
  <c r="BO13" i="2"/>
  <c r="DX9" i="2"/>
  <c r="DX15" i="2"/>
  <c r="BV11" i="2"/>
  <c r="FN8" i="2"/>
  <c r="FN9" i="2"/>
  <c r="FN10" i="2"/>
  <c r="FN11" i="2"/>
  <c r="FN14" i="2"/>
  <c r="BU20" i="2"/>
  <c r="DL9" i="2"/>
  <c r="FA20" i="2"/>
  <c r="CW20" i="2"/>
  <c r="EZ11" i="2"/>
  <c r="CX15" i="2"/>
  <c r="FU12" i="2"/>
  <c r="DJ12" i="2"/>
  <c r="CA8" i="2"/>
  <c r="CX12" i="2"/>
  <c r="CJ11" i="2"/>
  <c r="BL20" i="2"/>
  <c r="FG10" i="2"/>
  <c r="CX10" i="2"/>
  <c r="BM11" i="2"/>
  <c r="FU11" i="2"/>
  <c r="DZ9" i="2"/>
  <c r="FT20" i="2"/>
  <c r="FU8" i="2"/>
  <c r="CX14" i="2"/>
  <c r="CC14" i="2"/>
  <c r="FU14" i="2"/>
  <c r="CC12" i="2"/>
  <c r="CC8" i="2"/>
  <c r="EL9" i="2"/>
  <c r="FW14" i="2"/>
  <c r="FW10" i="2"/>
  <c r="FW15" i="2"/>
  <c r="CO12" i="2"/>
  <c r="CO13" i="2"/>
  <c r="DZ13" i="2"/>
  <c r="CA11" i="2"/>
  <c r="EL11" i="2"/>
  <c r="FW11" i="2"/>
  <c r="DZ15" i="2"/>
  <c r="CX11" i="2"/>
  <c r="FG14" i="2"/>
  <c r="DL14" i="2"/>
  <c r="EZ8" i="2"/>
  <c r="BH8" i="2"/>
  <c r="BH13" i="2"/>
  <c r="CQ15" i="2"/>
  <c r="FU15" i="2"/>
  <c r="CC11" i="2"/>
  <c r="CX13" i="2"/>
  <c r="FB14" i="2"/>
  <c r="FW9" i="2"/>
  <c r="FB12" i="2"/>
  <c r="EL14" i="2"/>
  <c r="FB10" i="2"/>
  <c r="FU10" i="2"/>
  <c r="CQ10" i="2"/>
  <c r="CO10" i="2"/>
  <c r="CO8" i="2"/>
  <c r="EL15" i="2"/>
  <c r="EU14" i="2"/>
  <c r="EL13" i="2"/>
  <c r="CO15" i="2"/>
  <c r="FN15" i="2"/>
  <c r="BF11" i="2"/>
  <c r="CC9" i="2"/>
  <c r="BO9" i="2"/>
  <c r="BO12" i="2"/>
  <c r="E14" i="2"/>
  <c r="CA15" i="2"/>
  <c r="BZ20" i="2"/>
  <c r="E10" i="2"/>
  <c r="BO11" i="2"/>
  <c r="CC13" i="2"/>
  <c r="BT12" i="2"/>
  <c r="E13" i="2"/>
  <c r="E12" i="2"/>
  <c r="BD13" i="2"/>
  <c r="CA10" i="2"/>
  <c r="D20" i="2"/>
  <c r="BO10" i="2"/>
  <c r="C8" i="2"/>
  <c r="BO15" i="2"/>
  <c r="BO8" i="2"/>
  <c r="CA9" i="2"/>
  <c r="CA12" i="2"/>
  <c r="BD8" i="2"/>
  <c r="E11" i="4"/>
  <c r="GU15" i="4"/>
  <c r="GT20" i="4"/>
  <c r="GU13" i="4"/>
  <c r="GU12" i="4"/>
  <c r="GU8" i="4"/>
  <c r="FW13" i="4"/>
  <c r="FW8" i="4"/>
  <c r="HR15" i="4"/>
  <c r="HR9" i="4"/>
  <c r="HR10" i="4"/>
  <c r="HR11" i="4"/>
  <c r="HR12" i="4"/>
  <c r="HR14" i="4"/>
  <c r="HR17" i="4"/>
  <c r="IM11" i="4"/>
  <c r="HM15" i="4"/>
  <c r="IL20" i="4"/>
  <c r="HF10" i="4"/>
  <c r="HF12" i="4"/>
  <c r="DE13" i="4"/>
  <c r="FS9" i="4"/>
  <c r="FS10" i="4"/>
  <c r="FS13" i="4"/>
  <c r="FS14" i="4"/>
  <c r="FS15" i="4"/>
  <c r="FS17" i="4"/>
  <c r="FW15" i="4"/>
  <c r="HF15" i="4"/>
  <c r="FB10" i="4"/>
  <c r="HM14" i="4"/>
  <c r="JC8" i="4"/>
  <c r="HM10" i="4"/>
  <c r="DJ14" i="4"/>
  <c r="BR17" i="4"/>
  <c r="HF14" i="4"/>
  <c r="IM13" i="4"/>
  <c r="GW14" i="4"/>
  <c r="FB8" i="4"/>
  <c r="HM12" i="4"/>
  <c r="HM11" i="4"/>
  <c r="HM8" i="4"/>
  <c r="HM9" i="4"/>
  <c r="HM13" i="4"/>
  <c r="HM17" i="4"/>
  <c r="FI9" i="4"/>
  <c r="JC12" i="4"/>
  <c r="F17" i="4"/>
  <c r="G10" i="4"/>
  <c r="GS20" i="4"/>
  <c r="DJ10" i="4"/>
  <c r="CO14" i="4"/>
  <c r="JC10" i="4"/>
  <c r="FI13" i="4"/>
  <c r="DS13" i="4"/>
  <c r="DJ9" i="4"/>
  <c r="GU10" i="4"/>
  <c r="FV20" i="4"/>
  <c r="IM12" i="4"/>
  <c r="FW14" i="4"/>
  <c r="IM15" i="4"/>
  <c r="FB13" i="4"/>
  <c r="FB9" i="4"/>
  <c r="FB14" i="4"/>
  <c r="FB11" i="4"/>
  <c r="HQ20" i="4"/>
  <c r="HF8" i="4"/>
  <c r="HF9" i="4"/>
  <c r="HF11" i="4"/>
  <c r="HF17" i="4"/>
  <c r="DX10" i="4"/>
  <c r="DS12" i="4"/>
  <c r="FR20" i="4"/>
  <c r="FW10" i="4"/>
  <c r="FW11" i="4"/>
  <c r="FW17" i="4"/>
  <c r="GW11" i="4"/>
  <c r="DS9" i="4"/>
  <c r="DN17" i="4"/>
  <c r="DO12" i="4"/>
  <c r="DV15" i="2"/>
  <c r="DV11" i="2"/>
  <c r="EZ9" i="2"/>
  <c r="EG9" i="2"/>
  <c r="CI20" i="2"/>
  <c r="BF15" i="2"/>
  <c r="DQ9" i="2"/>
  <c r="DQ10" i="2"/>
  <c r="DQ11" i="2"/>
  <c r="DQ12" i="2"/>
  <c r="DQ13" i="2"/>
  <c r="DQ14" i="2"/>
  <c r="DQ17" i="2"/>
  <c r="FU17" i="2"/>
  <c r="CJ9" i="2"/>
  <c r="CJ10" i="2"/>
  <c r="CJ12" i="2"/>
  <c r="CJ13" i="2"/>
  <c r="CJ14" i="2"/>
  <c r="CJ15" i="2"/>
  <c r="CJ17" i="2"/>
  <c r="EG14" i="2"/>
  <c r="BF8" i="2"/>
  <c r="DC10" i="2"/>
  <c r="BF10" i="2"/>
  <c r="EY20" i="2"/>
  <c r="EG13" i="2"/>
  <c r="ES17" i="2"/>
  <c r="EG10" i="2"/>
  <c r="DC9" i="2"/>
  <c r="BC20" i="2"/>
  <c r="EG15" i="2"/>
  <c r="EZ10" i="2"/>
  <c r="EG11" i="2"/>
  <c r="AH17" i="2"/>
  <c r="AH20" i="2"/>
  <c r="DC12" i="2"/>
  <c r="AK11" i="2"/>
  <c r="AK8" i="2"/>
  <c r="AD14" i="2"/>
  <c r="EZ12" i="2"/>
  <c r="BF13" i="2"/>
  <c r="DC14" i="2"/>
  <c r="BF12" i="2"/>
  <c r="EG8" i="2"/>
  <c r="EG17" i="2"/>
  <c r="EZ15" i="2"/>
  <c r="EZ13" i="2"/>
  <c r="EZ17" i="2"/>
  <c r="FI17" i="2"/>
  <c r="AD13" i="2"/>
  <c r="BE20" i="2"/>
  <c r="BF9" i="2"/>
  <c r="DB20" i="2"/>
  <c r="EF20" i="2"/>
  <c r="DC13" i="2"/>
  <c r="DC8" i="2"/>
  <c r="BX17" i="2"/>
  <c r="BH17" i="2"/>
  <c r="AR11" i="2"/>
  <c r="AF8" i="2"/>
  <c r="BM17" i="2"/>
  <c r="DN17" i="2"/>
  <c r="DO9" i="2"/>
  <c r="CZ17" i="2"/>
  <c r="DA15" i="2"/>
  <c r="CL17" i="2"/>
  <c r="CM11" i="2"/>
  <c r="EP17" i="2"/>
  <c r="EQ8" i="2"/>
  <c r="AR10" i="2"/>
  <c r="BA8" i="2"/>
  <c r="AR9" i="2"/>
  <c r="CX17" i="2"/>
  <c r="FB17" i="2"/>
  <c r="AJ20" i="2"/>
  <c r="AD12" i="2"/>
  <c r="AB17" i="2"/>
  <c r="CC17" i="2"/>
  <c r="AQ20" i="2"/>
  <c r="AL20" i="2"/>
  <c r="AF14" i="2"/>
  <c r="DC17" i="2"/>
  <c r="AE20" i="2"/>
  <c r="AK13" i="2"/>
  <c r="AK12" i="2"/>
  <c r="AM11" i="2"/>
  <c r="AM8" i="2"/>
  <c r="AM17" i="2"/>
  <c r="DA10" i="2"/>
  <c r="DA8" i="2"/>
  <c r="DA14" i="2"/>
  <c r="DA11" i="2"/>
  <c r="DA12" i="2"/>
  <c r="DA9" i="2"/>
  <c r="DA13" i="2"/>
  <c r="CM8" i="2"/>
  <c r="CM13" i="2"/>
  <c r="BY12" i="2"/>
  <c r="EQ11" i="2"/>
  <c r="EP20" i="2"/>
  <c r="EQ12" i="2"/>
  <c r="EQ15" i="2"/>
  <c r="EQ10" i="2"/>
  <c r="EQ9" i="2"/>
  <c r="EQ13" i="2"/>
  <c r="BY13" i="2"/>
  <c r="BY14" i="2"/>
  <c r="BX20" i="2"/>
  <c r="BY11" i="2"/>
  <c r="BY15" i="2"/>
  <c r="BY9" i="2"/>
  <c r="BY10" i="2"/>
  <c r="CA17" i="2"/>
  <c r="BD15" i="2"/>
  <c r="BD10" i="2"/>
  <c r="CH9" i="2"/>
  <c r="F17" i="2"/>
  <c r="G13" i="2"/>
  <c r="DO15" i="2"/>
  <c r="BT14" i="2"/>
  <c r="FP10" i="2"/>
  <c r="DL17" i="2"/>
  <c r="BT11" i="2"/>
  <c r="BS20" i="2"/>
  <c r="DE14" i="2"/>
  <c r="AY10" i="2"/>
  <c r="ER20" i="4"/>
  <c r="EZ11" i="4"/>
  <c r="GY14" i="4"/>
  <c r="GD12" i="4"/>
  <c r="GD8" i="4"/>
  <c r="GD9" i="4"/>
  <c r="GD10" i="4"/>
  <c r="GD13" i="4"/>
  <c r="GD17" i="4"/>
  <c r="AO17" i="2"/>
  <c r="AP13" i="2"/>
  <c r="BY8" i="2"/>
  <c r="CH14" i="2"/>
  <c r="BT13" i="2"/>
  <c r="B20" i="2"/>
  <c r="BT9" i="2"/>
  <c r="BD11" i="2"/>
  <c r="FR17" i="2"/>
  <c r="FS9" i="2"/>
  <c r="DE8" i="2"/>
  <c r="DE13" i="2"/>
  <c r="EE15" i="2"/>
  <c r="BV17" i="2"/>
  <c r="FN17" i="2"/>
  <c r="FW17" i="2"/>
  <c r="DS14" i="2"/>
  <c r="FP12" i="2"/>
  <c r="FG17" i="2"/>
  <c r="DX17" i="2"/>
  <c r="AY13" i="2"/>
  <c r="AY14" i="2"/>
  <c r="GY11" i="4"/>
  <c r="DX15" i="4"/>
  <c r="DS11" i="4"/>
  <c r="DU17" i="4"/>
  <c r="DV14" i="4"/>
  <c r="DJ8" i="4"/>
  <c r="CH11" i="2"/>
  <c r="EB17" i="2"/>
  <c r="EC12" i="2"/>
  <c r="EE13" i="2"/>
  <c r="DS11" i="2"/>
  <c r="EE9" i="2"/>
  <c r="CO17" i="2"/>
  <c r="FP13" i="2"/>
  <c r="AY9" i="2"/>
  <c r="HK17" i="4"/>
  <c r="GY12" i="4"/>
  <c r="JC14" i="4"/>
  <c r="HT8" i="4"/>
  <c r="DX14" i="4"/>
  <c r="DQ10" i="4"/>
  <c r="DS10" i="4"/>
  <c r="DJ15" i="4"/>
  <c r="DL14" i="4"/>
  <c r="AF15" i="2"/>
  <c r="DO10" i="2"/>
  <c r="CH15" i="2"/>
  <c r="BT8" i="2"/>
  <c r="C14" i="2"/>
  <c r="BD14" i="2"/>
  <c r="DE12" i="2"/>
  <c r="EE12" i="2"/>
  <c r="DS8" i="2"/>
  <c r="C10" i="2"/>
  <c r="DS10" i="2"/>
  <c r="DS12" i="2"/>
  <c r="DZ17" i="2"/>
  <c r="EN17" i="2"/>
  <c r="DE9" i="2"/>
  <c r="AY15" i="2"/>
  <c r="GY15" i="4"/>
  <c r="DL13" i="4"/>
  <c r="DC17" i="4"/>
  <c r="CH8" i="2"/>
  <c r="CH12" i="2"/>
  <c r="FP9" i="2"/>
  <c r="EE10" i="2"/>
  <c r="EE14" i="2"/>
  <c r="CV17" i="2"/>
  <c r="AY12" i="2"/>
  <c r="FG14" i="4"/>
  <c r="GY9" i="4"/>
  <c r="GY10" i="4"/>
  <c r="GY17" i="4"/>
  <c r="JC15" i="4"/>
  <c r="GU11" i="4"/>
  <c r="IR11" i="4"/>
  <c r="DX9" i="4"/>
  <c r="DQ8" i="4"/>
  <c r="DS8" i="4"/>
  <c r="DJ13" i="4"/>
  <c r="DL9" i="4"/>
  <c r="AF13" i="2"/>
  <c r="AD11" i="2"/>
  <c r="DO14" i="2"/>
  <c r="CH10" i="2"/>
  <c r="C12" i="2"/>
  <c r="CG20" i="2"/>
  <c r="ED20" i="2"/>
  <c r="DO12" i="2"/>
  <c r="BD12" i="2"/>
  <c r="C11" i="2"/>
  <c r="C9" i="2"/>
  <c r="DO11" i="2"/>
  <c r="FP8" i="2"/>
  <c r="FO20" i="2"/>
  <c r="FP11" i="2"/>
  <c r="DE11" i="2"/>
  <c r="FP14" i="2"/>
  <c r="AX20" i="2"/>
  <c r="GB17" i="4"/>
  <c r="DS15" i="4"/>
  <c r="DP20" i="4"/>
  <c r="DJ12" i="4"/>
  <c r="DL8" i="4"/>
  <c r="AF12" i="2"/>
  <c r="AF10" i="2"/>
  <c r="DN20" i="2"/>
  <c r="BD9" i="2"/>
  <c r="C15" i="2"/>
  <c r="BF17" i="2"/>
  <c r="BO17" i="2"/>
  <c r="BT15" i="2"/>
  <c r="DD20" i="2"/>
  <c r="DE15" i="2"/>
  <c r="E17" i="2"/>
  <c r="BQ17" i="2"/>
  <c r="BR13" i="2"/>
  <c r="DV8" i="2"/>
  <c r="FY17" i="2"/>
  <c r="FZ13" i="2"/>
  <c r="DG17" i="2"/>
  <c r="DH13" i="2"/>
  <c r="FK17" i="2"/>
  <c r="FL11" i="2"/>
  <c r="CS17" i="2"/>
  <c r="CT8" i="2"/>
  <c r="EW17" i="2"/>
  <c r="EX12" i="2"/>
  <c r="EI17" i="2"/>
  <c r="EJ13" i="2"/>
  <c r="BJ17" i="2"/>
  <c r="BJ20" i="2"/>
  <c r="AY11" i="2"/>
  <c r="GX20" i="4"/>
  <c r="IF17" i="4"/>
  <c r="GM17" i="4"/>
  <c r="DQ14" i="4"/>
  <c r="DS14" i="4"/>
  <c r="DJ11" i="4"/>
  <c r="AD15" i="2"/>
  <c r="AC20" i="2"/>
  <c r="AD10" i="2"/>
  <c r="BY17" i="4"/>
  <c r="C14" i="4"/>
  <c r="C9" i="4"/>
  <c r="C11" i="4"/>
  <c r="E10" i="4"/>
  <c r="C13" i="4"/>
  <c r="C10" i="4"/>
  <c r="C8" i="4"/>
  <c r="E9" i="4"/>
  <c r="C15" i="4"/>
  <c r="B20" i="4"/>
  <c r="E13" i="4"/>
  <c r="CF11" i="4"/>
  <c r="CE20" i="4"/>
  <c r="C16" i="5"/>
  <c r="CF13" i="4"/>
  <c r="CF15" i="4"/>
  <c r="CF8" i="4"/>
  <c r="CF14" i="4"/>
  <c r="CF12" i="4"/>
  <c r="CF9" i="4"/>
  <c r="HV17" i="4"/>
  <c r="HW10" i="4"/>
  <c r="GF17" i="4"/>
  <c r="GG10" i="4"/>
  <c r="HT11" i="4"/>
  <c r="FG9" i="4"/>
  <c r="FG15" i="4"/>
  <c r="GW10" i="4"/>
  <c r="GW15" i="4"/>
  <c r="FB17" i="4"/>
  <c r="EU10" i="4"/>
  <c r="HA17" i="4"/>
  <c r="HB14" i="4"/>
  <c r="HT15" i="4"/>
  <c r="EL9" i="4"/>
  <c r="DE12" i="4"/>
  <c r="DG17" i="4"/>
  <c r="DH10" i="4"/>
  <c r="CX9" i="4"/>
  <c r="CC17" i="4"/>
  <c r="EG12" i="4"/>
  <c r="FF20" i="4"/>
  <c r="HT13" i="4"/>
  <c r="ES13" i="4"/>
  <c r="FG13" i="4"/>
  <c r="EG11" i="4"/>
  <c r="GV20" i="4"/>
  <c r="HT10" i="4"/>
  <c r="FI12" i="4"/>
  <c r="EK20" i="4"/>
  <c r="DE11" i="4"/>
  <c r="CX8" i="4"/>
  <c r="CO17" i="4"/>
  <c r="IR8" i="4"/>
  <c r="HS20" i="4"/>
  <c r="HT12" i="4"/>
  <c r="FN17" i="4"/>
  <c r="EG10" i="4"/>
  <c r="EG15" i="4"/>
  <c r="FU15" i="4"/>
  <c r="GW9" i="4"/>
  <c r="EU9" i="4"/>
  <c r="HW9" i="4"/>
  <c r="IH9" i="4"/>
  <c r="IH8" i="4"/>
  <c r="EL13" i="4"/>
  <c r="GU14" i="4"/>
  <c r="HP14" i="4"/>
  <c r="IR14" i="4"/>
  <c r="JF14" i="4"/>
  <c r="DE9" i="4"/>
  <c r="CX15" i="4"/>
  <c r="FG12" i="4"/>
  <c r="FG10" i="4"/>
  <c r="ES11" i="4"/>
  <c r="EG14" i="4"/>
  <c r="FI15" i="4"/>
  <c r="IH15" i="4"/>
  <c r="ES15" i="4"/>
  <c r="IH11" i="4"/>
  <c r="IH10" i="4"/>
  <c r="ES8" i="4"/>
  <c r="DE8" i="4"/>
  <c r="CX14" i="4"/>
  <c r="CS17" i="4"/>
  <c r="CT15" i="4"/>
  <c r="ES14" i="4"/>
  <c r="DQ17" i="4"/>
  <c r="FG8" i="4"/>
  <c r="EG9" i="4"/>
  <c r="FK17" i="4"/>
  <c r="EU15" i="4"/>
  <c r="FI8" i="4"/>
  <c r="FI11" i="4"/>
  <c r="IH12" i="4"/>
  <c r="EL10" i="4"/>
  <c r="DV8" i="4"/>
  <c r="ES10" i="4"/>
  <c r="EP17" i="4"/>
  <c r="HT14" i="4"/>
  <c r="EG8" i="4"/>
  <c r="FI14" i="4"/>
  <c r="GW13" i="4"/>
  <c r="IH13" i="4"/>
  <c r="ES9" i="4"/>
  <c r="FI10" i="4"/>
  <c r="IH14" i="4"/>
  <c r="EL14" i="4"/>
  <c r="EL11" i="4"/>
  <c r="GU9" i="4"/>
  <c r="GU17" i="4"/>
  <c r="HP9" i="4"/>
  <c r="IR9" i="4"/>
  <c r="JF9" i="4"/>
  <c r="DE15" i="4"/>
  <c r="CT9" i="4"/>
  <c r="DG20" i="2"/>
  <c r="DH11" i="2"/>
  <c r="EJ9" i="2"/>
  <c r="EJ15" i="2"/>
  <c r="EJ14" i="2"/>
  <c r="EJ12" i="2"/>
  <c r="EJ11" i="2"/>
  <c r="BR12" i="2"/>
  <c r="BK10" i="2"/>
  <c r="BK12" i="2"/>
  <c r="EX10" i="2"/>
  <c r="EW20" i="2"/>
  <c r="EX14" i="2"/>
  <c r="EX8" i="2"/>
  <c r="EX13" i="2"/>
  <c r="EX15" i="2"/>
  <c r="EX11" i="2"/>
  <c r="EX9" i="2"/>
  <c r="BR9" i="2"/>
  <c r="BQ20" i="2"/>
  <c r="BR8" i="2"/>
  <c r="BR11" i="2"/>
  <c r="BR15" i="2"/>
  <c r="FL14" i="2"/>
  <c r="FL10" i="2"/>
  <c r="FL8" i="2"/>
  <c r="FL12" i="2"/>
  <c r="FL9" i="2"/>
  <c r="FL15" i="2"/>
  <c r="FK20" i="2"/>
  <c r="FL13" i="2"/>
  <c r="AV17" i="2"/>
  <c r="AW14" i="2"/>
  <c r="DN20" i="4"/>
  <c r="DO8" i="4"/>
  <c r="DH8" i="4"/>
  <c r="DH12" i="4"/>
  <c r="DG20" i="4"/>
  <c r="DV9" i="2"/>
  <c r="DV13" i="2"/>
  <c r="EU8" i="2"/>
  <c r="DJ15" i="2"/>
  <c r="EU9" i="2"/>
  <c r="DR20" i="2"/>
  <c r="DS9" i="2"/>
  <c r="DS13" i="2"/>
  <c r="AZ20" i="2"/>
  <c r="BA9" i="2"/>
  <c r="BA11" i="2"/>
  <c r="BA13" i="2"/>
  <c r="BA15" i="2"/>
  <c r="BA10" i="2"/>
  <c r="BA12" i="2"/>
  <c r="JE20" i="4"/>
  <c r="JF11" i="4"/>
  <c r="JF13" i="4"/>
  <c r="JF15" i="4"/>
  <c r="JF10" i="4"/>
  <c r="JF12" i="4"/>
  <c r="IC17" i="4"/>
  <c r="IB20" i="4"/>
  <c r="EE15" i="4"/>
  <c r="ED20" i="4"/>
  <c r="EE8" i="4"/>
  <c r="EI17" i="4"/>
  <c r="EJ8" i="4"/>
  <c r="EE13" i="4"/>
  <c r="EE10" i="4"/>
  <c r="EE14" i="4"/>
  <c r="GN12" i="4"/>
  <c r="DO11" i="4"/>
  <c r="CV15" i="4"/>
  <c r="CV8" i="4"/>
  <c r="CZ17" i="4"/>
  <c r="DA12" i="4"/>
  <c r="CV9" i="4"/>
  <c r="CV10" i="4"/>
  <c r="CV12" i="4"/>
  <c r="CU20" i="4"/>
  <c r="CV13" i="4"/>
  <c r="FP17" i="4"/>
  <c r="HD13" i="4"/>
  <c r="HC20" i="4"/>
  <c r="HD11" i="4"/>
  <c r="HH17" i="4"/>
  <c r="HI14" i="4"/>
  <c r="HD9" i="4"/>
  <c r="HD14" i="4"/>
  <c r="HD10" i="4"/>
  <c r="DH9" i="2"/>
  <c r="DV14" i="2"/>
  <c r="DJ9" i="2"/>
  <c r="CE17" i="2"/>
  <c r="FL14" i="4"/>
  <c r="FL11" i="4"/>
  <c r="FL8" i="4"/>
  <c r="FL15" i="4"/>
  <c r="FL12" i="4"/>
  <c r="FK20" i="4"/>
  <c r="HO20" i="4"/>
  <c r="HP10" i="4"/>
  <c r="HP12" i="4"/>
  <c r="HP8" i="4"/>
  <c r="HP11" i="4"/>
  <c r="HP13" i="4"/>
  <c r="IQ20" i="4"/>
  <c r="IR10" i="4"/>
  <c r="IR12" i="4"/>
  <c r="IR13" i="4"/>
  <c r="FC20" i="4"/>
  <c r="FD17" i="4"/>
  <c r="IU20" i="4"/>
  <c r="IX17" i="4"/>
  <c r="IY14" i="4"/>
  <c r="IV9" i="4"/>
  <c r="IV14" i="4"/>
  <c r="IV12" i="4"/>
  <c r="IV11" i="4"/>
  <c r="IV8" i="4"/>
  <c r="IV10" i="4"/>
  <c r="FE10" i="4"/>
  <c r="FL10" i="4"/>
  <c r="GK17" i="4"/>
  <c r="DH15" i="4"/>
  <c r="DH9" i="4"/>
  <c r="CV11" i="4"/>
  <c r="AI15" i="2"/>
  <c r="DU20" i="2"/>
  <c r="DI20" i="2"/>
  <c r="DJ13" i="2"/>
  <c r="DJ14" i="2"/>
  <c r="GM20" i="4"/>
  <c r="GN8" i="4"/>
  <c r="GN11" i="4"/>
  <c r="GN9" i="4"/>
  <c r="GN10" i="4"/>
  <c r="GN14" i="4"/>
  <c r="G8" i="4"/>
  <c r="DO10" i="4"/>
  <c r="DH14" i="4"/>
  <c r="AI12" i="2"/>
  <c r="AI13" i="2"/>
  <c r="AI14" i="2"/>
  <c r="AI9" i="2"/>
  <c r="AI10" i="2"/>
  <c r="FS8" i="2"/>
  <c r="HD15" i="4"/>
  <c r="IM17" i="4"/>
  <c r="EZ17" i="4"/>
  <c r="EW17" i="4"/>
  <c r="ET20" i="4"/>
  <c r="EU13" i="4"/>
  <c r="EU14" i="4"/>
  <c r="EU8" i="4"/>
  <c r="II20" i="4"/>
  <c r="IJ17" i="4"/>
  <c r="IK14" i="4"/>
  <c r="EQ14" i="4"/>
  <c r="EQ8" i="4"/>
  <c r="EQ9" i="4"/>
  <c r="EQ12" i="4"/>
  <c r="EP20" i="4"/>
  <c r="GN15" i="4"/>
  <c r="DO15" i="4"/>
  <c r="DO9" i="4"/>
  <c r="AI8" i="2"/>
  <c r="EU12" i="2"/>
  <c r="EU13" i="2"/>
  <c r="AT9" i="2"/>
  <c r="AT13" i="2"/>
  <c r="AT11" i="2"/>
  <c r="AT14" i="2"/>
  <c r="AS20" i="2"/>
  <c r="AT10" i="2"/>
  <c r="AT12" i="2"/>
  <c r="G12" i="4"/>
  <c r="G14" i="4"/>
  <c r="F20" i="4"/>
  <c r="G15" i="4"/>
  <c r="G9" i="4"/>
  <c r="GR17" i="4"/>
  <c r="DV10" i="2"/>
  <c r="DJ11" i="2"/>
  <c r="EK20" i="2"/>
  <c r="EL12" i="2"/>
  <c r="EL8" i="2"/>
  <c r="GG11" i="4"/>
  <c r="IV13" i="4"/>
  <c r="HY17" i="4"/>
  <c r="JA11" i="4"/>
  <c r="JA14" i="4"/>
  <c r="JA8" i="4"/>
  <c r="JA13" i="4"/>
  <c r="JA15" i="4"/>
  <c r="JA10" i="4"/>
  <c r="JA12" i="4"/>
  <c r="IZ20" i="4"/>
  <c r="EN11" i="4"/>
  <c r="EN9" i="4"/>
  <c r="EN13" i="4"/>
  <c r="EM20" i="4"/>
  <c r="EN15" i="4"/>
  <c r="EN8" i="4"/>
  <c r="EN12" i="4"/>
  <c r="EN10" i="4"/>
  <c r="EQ13" i="4"/>
  <c r="FE13" i="4"/>
  <c r="FL13" i="4"/>
  <c r="DH13" i="4"/>
  <c r="DA8" i="4"/>
  <c r="CQ9" i="4"/>
  <c r="CQ10" i="4"/>
  <c r="CQ11" i="4"/>
  <c r="CQ12" i="4"/>
  <c r="CQ14" i="4"/>
  <c r="CQ15" i="4"/>
  <c r="FU13" i="4"/>
  <c r="FU10" i="4"/>
  <c r="FU14" i="4"/>
  <c r="FU11" i="4"/>
  <c r="FU12" i="4"/>
  <c r="FU9" i="4"/>
  <c r="FT20" i="4"/>
  <c r="FY17" i="4"/>
  <c r="AI11" i="2"/>
  <c r="EU15" i="2"/>
  <c r="HD12" i="4"/>
  <c r="GN13" i="4"/>
  <c r="IV15" i="4"/>
  <c r="IO10" i="4"/>
  <c r="IO9" i="4"/>
  <c r="IO15" i="4"/>
  <c r="IO12" i="4"/>
  <c r="IO11" i="4"/>
  <c r="IN20" i="4"/>
  <c r="IO13" i="4"/>
  <c r="GP17" i="4"/>
  <c r="GI17" i="4"/>
  <c r="DZ12" i="4"/>
  <c r="DY20" i="4"/>
  <c r="DZ13" i="4"/>
  <c r="DZ14" i="4"/>
  <c r="DZ15" i="4"/>
  <c r="DZ9" i="4"/>
  <c r="EB17" i="4"/>
  <c r="EC11" i="4"/>
  <c r="DZ10" i="4"/>
  <c r="DO14" i="4"/>
  <c r="CS20" i="4"/>
  <c r="CT10" i="4"/>
  <c r="CT14" i="4"/>
  <c r="DV12" i="2"/>
  <c r="ET20" i="2"/>
  <c r="DJ8" i="2"/>
  <c r="EU11" i="2"/>
  <c r="FD17" i="2"/>
  <c r="FE9" i="2"/>
  <c r="CQ12" i="2"/>
  <c r="CQ11" i="2"/>
  <c r="CQ13" i="2"/>
  <c r="AT8" i="2"/>
  <c r="FL9" i="4"/>
  <c r="IT17" i="4"/>
  <c r="EU12" i="4"/>
  <c r="DZ11" i="4"/>
  <c r="AP10" i="2"/>
  <c r="AP11" i="2"/>
  <c r="AP14" i="2"/>
  <c r="DO13" i="4"/>
  <c r="DH11" i="4"/>
  <c r="CQ13" i="4"/>
  <c r="AF9" i="2"/>
  <c r="AR13" i="2"/>
  <c r="EL8" i="4"/>
  <c r="DX8" i="4"/>
  <c r="AK9" i="2"/>
  <c r="DL15" i="4"/>
  <c r="DE10" i="4"/>
  <c r="CN20" i="4"/>
  <c r="AD9" i="2"/>
  <c r="AR8" i="2"/>
  <c r="DK20" i="4"/>
  <c r="AR15" i="2"/>
  <c r="DX13" i="4"/>
  <c r="DW20" i="4"/>
  <c r="DL12" i="4"/>
  <c r="AR14" i="2"/>
  <c r="DX12" i="4"/>
  <c r="AK15" i="2"/>
  <c r="DL11" i="4"/>
  <c r="DL10" i="4"/>
  <c r="CM15" i="4"/>
  <c r="CJ17" i="4"/>
  <c r="CH17" i="4"/>
  <c r="CM11" i="4"/>
  <c r="G11" i="4"/>
  <c r="E14" i="4"/>
  <c r="CM8" i="4"/>
  <c r="CM14" i="4"/>
  <c r="G13" i="4"/>
  <c r="E15" i="4"/>
  <c r="CM10" i="4"/>
  <c r="E8" i="4"/>
  <c r="D20" i="4"/>
  <c r="CM9" i="4"/>
  <c r="CM12" i="4"/>
  <c r="CM13" i="4"/>
  <c r="C17" i="4"/>
  <c r="HB11" i="4"/>
  <c r="DS17" i="4"/>
  <c r="DA13" i="4"/>
  <c r="EJ13" i="4"/>
  <c r="AW15" i="2"/>
  <c r="AW12" i="2"/>
  <c r="FZ9" i="2"/>
  <c r="BK9" i="2"/>
  <c r="FZ10" i="2"/>
  <c r="BR10" i="2"/>
  <c r="BK15" i="2"/>
  <c r="FZ14" i="2"/>
  <c r="BR14" i="2"/>
  <c r="BK14" i="2"/>
  <c r="CT9" i="2"/>
  <c r="CM15" i="2"/>
  <c r="FZ8" i="2"/>
  <c r="FZ11" i="2"/>
  <c r="DJ17" i="2"/>
  <c r="FZ15" i="2"/>
  <c r="BK11" i="2"/>
  <c r="EJ10" i="2"/>
  <c r="DH12" i="2"/>
  <c r="CM10" i="2"/>
  <c r="FY20" i="2"/>
  <c r="AK17" i="2"/>
  <c r="BK13" i="2"/>
  <c r="BK8" i="2"/>
  <c r="BK17" i="2"/>
  <c r="DH15" i="2"/>
  <c r="AY17" i="2"/>
  <c r="EE17" i="2"/>
  <c r="DH10" i="2"/>
  <c r="CM9" i="2"/>
  <c r="FZ12" i="2"/>
  <c r="EI20" i="2"/>
  <c r="DH8" i="2"/>
  <c r="BD17" i="2"/>
  <c r="EQ14" i="2"/>
  <c r="EQ17" i="2"/>
  <c r="CM14" i="2"/>
  <c r="CZ20" i="2"/>
  <c r="BT17" i="2"/>
  <c r="CM12" i="2"/>
  <c r="DS17" i="2"/>
  <c r="DH14" i="2"/>
  <c r="CL20" i="2"/>
  <c r="AD17" i="2"/>
  <c r="AF17" i="2"/>
  <c r="EJ8" i="2"/>
  <c r="DO8" i="2"/>
  <c r="DO13" i="2"/>
  <c r="IR17" i="4"/>
  <c r="CT10" i="2"/>
  <c r="G9" i="2"/>
  <c r="CT14" i="2"/>
  <c r="CX17" i="4"/>
  <c r="DV11" i="4"/>
  <c r="C17" i="2"/>
  <c r="DV9" i="4"/>
  <c r="DE17" i="2"/>
  <c r="AO20" i="2"/>
  <c r="AP8" i="2"/>
  <c r="AP9" i="2"/>
  <c r="AP15" i="2"/>
  <c r="AR17" i="2"/>
  <c r="CT11" i="2"/>
  <c r="CS20" i="2"/>
  <c r="IH17" i="4"/>
  <c r="HT17" i="4"/>
  <c r="DV10" i="4"/>
  <c r="DU20" i="4"/>
  <c r="AP12" i="2"/>
  <c r="FS10" i="2"/>
  <c r="FS15" i="2"/>
  <c r="FS12" i="2"/>
  <c r="FS11" i="2"/>
  <c r="FS13" i="2"/>
  <c r="FR20" i="2"/>
  <c r="FS14" i="2"/>
  <c r="G15" i="2"/>
  <c r="G12" i="2"/>
  <c r="G14" i="2"/>
  <c r="G8" i="2"/>
  <c r="G10" i="2"/>
  <c r="G11" i="2"/>
  <c r="F20" i="2"/>
  <c r="DZ17" i="4"/>
  <c r="CQ17" i="2"/>
  <c r="CT12" i="2"/>
  <c r="DV13" i="4"/>
  <c r="JC17" i="4"/>
  <c r="AI17" i="2"/>
  <c r="CT15" i="2"/>
  <c r="FI17" i="4"/>
  <c r="DV15" i="4"/>
  <c r="EC11" i="2"/>
  <c r="EC13" i="2"/>
  <c r="EC9" i="2"/>
  <c r="EB20" i="2"/>
  <c r="EC14" i="2"/>
  <c r="EC10" i="2"/>
  <c r="EC15" i="2"/>
  <c r="FP17" i="2"/>
  <c r="DA9" i="4"/>
  <c r="DV17" i="2"/>
  <c r="CT13" i="2"/>
  <c r="DV12" i="4"/>
  <c r="CH17" i="2"/>
  <c r="EC8" i="2"/>
  <c r="DA17" i="2"/>
  <c r="IV17" i="4"/>
  <c r="CT13" i="4"/>
  <c r="DJ17" i="4"/>
  <c r="BY17" i="2"/>
  <c r="G17" i="4"/>
  <c r="CF17" i="4"/>
  <c r="EL17" i="4"/>
  <c r="IO17" i="4"/>
  <c r="CQ17" i="4"/>
  <c r="EG17" i="4"/>
  <c r="ES17" i="4"/>
  <c r="HB8" i="4"/>
  <c r="HB13" i="4"/>
  <c r="HA20" i="4"/>
  <c r="HB12" i="4"/>
  <c r="HB15" i="4"/>
  <c r="GG13" i="4"/>
  <c r="GF20" i="4"/>
  <c r="HI9" i="4"/>
  <c r="EC14" i="4"/>
  <c r="EQ15" i="4"/>
  <c r="EQ10" i="4"/>
  <c r="EQ11" i="4"/>
  <c r="CT12" i="4"/>
  <c r="CT8" i="4"/>
  <c r="EC10" i="4"/>
  <c r="HD17" i="4"/>
  <c r="JA17" i="4"/>
  <c r="GG8" i="4"/>
  <c r="CT11" i="4"/>
  <c r="HW14" i="4"/>
  <c r="HW15" i="4"/>
  <c r="HW11" i="4"/>
  <c r="HW8" i="4"/>
  <c r="HW13" i="4"/>
  <c r="HV20" i="4"/>
  <c r="HW12" i="4"/>
  <c r="HB10" i="4"/>
  <c r="GG12" i="4"/>
  <c r="FU17" i="4"/>
  <c r="GG15" i="4"/>
  <c r="GG14" i="4"/>
  <c r="GG9" i="4"/>
  <c r="EC15" i="4"/>
  <c r="DE17" i="4"/>
  <c r="DL17" i="4"/>
  <c r="DX17" i="4"/>
  <c r="JF17" i="4"/>
  <c r="HB9" i="4"/>
  <c r="GW17" i="4"/>
  <c r="FG17" i="4"/>
  <c r="EX9" i="4"/>
  <c r="EW20" i="4"/>
  <c r="EX8" i="4"/>
  <c r="EX14" i="4"/>
  <c r="EX12" i="4"/>
  <c r="EX15" i="4"/>
  <c r="EX11" i="4"/>
  <c r="AT17" i="2"/>
  <c r="EX13" i="4"/>
  <c r="EX10" i="4"/>
  <c r="FL17" i="4"/>
  <c r="ID11" i="4"/>
  <c r="IC20" i="4"/>
  <c r="ID8" i="4"/>
  <c r="ID12" i="4"/>
  <c r="ID15" i="4"/>
  <c r="ID10" i="4"/>
  <c r="ID13" i="4"/>
  <c r="EJ17" i="2"/>
  <c r="IY11" i="4"/>
  <c r="IX20" i="4"/>
  <c r="IY8" i="4"/>
  <c r="IY10" i="4"/>
  <c r="IY13" i="4"/>
  <c r="IY15" i="4"/>
  <c r="IY12" i="4"/>
  <c r="EC9" i="4"/>
  <c r="EC13" i="4"/>
  <c r="EB20" i="4"/>
  <c r="EC12" i="4"/>
  <c r="EC8" i="4"/>
  <c r="IY9" i="4"/>
  <c r="EL17" i="2"/>
  <c r="IK13" i="4"/>
  <c r="IJ20" i="4"/>
  <c r="IK11" i="4"/>
  <c r="IK10" i="4"/>
  <c r="IK8" i="4"/>
  <c r="IK15" i="4"/>
  <c r="IK9" i="4"/>
  <c r="IK12" i="4"/>
  <c r="FE9" i="4"/>
  <c r="FE8" i="4"/>
  <c r="FE14" i="4"/>
  <c r="FE11" i="4"/>
  <c r="FD20" i="4"/>
  <c r="FE15" i="4"/>
  <c r="FE12" i="4"/>
  <c r="HP17" i="4"/>
  <c r="CZ20" i="4"/>
  <c r="DA11" i="4"/>
  <c r="DA15" i="4"/>
  <c r="DA14" i="4"/>
  <c r="DA10" i="4"/>
  <c r="BR17" i="2"/>
  <c r="ID14" i="4"/>
  <c r="CV17" i="4"/>
  <c r="EU17" i="4"/>
  <c r="EJ10" i="4"/>
  <c r="EJ14" i="4"/>
  <c r="EJ12" i="4"/>
  <c r="EJ11" i="4"/>
  <c r="EI20" i="4"/>
  <c r="EJ15" i="4"/>
  <c r="EJ9" i="4"/>
  <c r="DH17" i="4"/>
  <c r="AW9" i="2"/>
  <c r="AV20" i="2"/>
  <c r="AW10" i="2"/>
  <c r="AW11" i="2"/>
  <c r="AW8" i="2"/>
  <c r="AW13" i="2"/>
  <c r="FL17" i="2"/>
  <c r="EX17" i="2"/>
  <c r="EN17" i="4"/>
  <c r="CF15" i="2"/>
  <c r="CF8" i="2"/>
  <c r="CF10" i="2"/>
  <c r="CF9" i="2"/>
  <c r="CF11" i="2"/>
  <c r="CF12" i="2"/>
  <c r="CF13" i="2"/>
  <c r="CF14" i="2"/>
  <c r="CE20" i="2"/>
  <c r="HI12" i="4"/>
  <c r="HI10" i="4"/>
  <c r="HI15" i="4"/>
  <c r="HH20" i="4"/>
  <c r="HI8" i="4"/>
  <c r="HI11" i="4"/>
  <c r="HI13" i="4"/>
  <c r="EE17" i="4"/>
  <c r="ID9" i="4"/>
  <c r="FE14" i="2"/>
  <c r="FD20" i="2"/>
  <c r="FE12" i="2"/>
  <c r="FE11" i="2"/>
  <c r="FE8" i="2"/>
  <c r="FE13" i="2"/>
  <c r="FE10" i="2"/>
  <c r="FE15" i="2"/>
  <c r="FZ14" i="4"/>
  <c r="FZ11" i="4"/>
  <c r="FZ9" i="4"/>
  <c r="FY20" i="4"/>
  <c r="FZ8" i="4"/>
  <c r="FZ13" i="4"/>
  <c r="FZ12" i="4"/>
  <c r="FZ15" i="4"/>
  <c r="GN17" i="4"/>
  <c r="FZ10" i="4"/>
  <c r="EU17" i="2"/>
  <c r="BA17" i="2"/>
  <c r="DO17" i="4"/>
  <c r="DH17" i="2"/>
  <c r="CM17" i="4"/>
  <c r="E17" i="4"/>
  <c r="CT17" i="4"/>
  <c r="DV17" i="4"/>
  <c r="FZ17" i="2"/>
  <c r="DO17" i="2"/>
  <c r="CM17" i="2"/>
  <c r="CT17" i="2"/>
  <c r="AP17" i="2"/>
  <c r="FS17" i="2"/>
  <c r="GG17" i="4"/>
  <c r="EQ17" i="4"/>
  <c r="EC17" i="2"/>
  <c r="G17" i="2"/>
  <c r="DA17" i="4"/>
  <c r="HW17" i="4"/>
  <c r="HB17" i="4"/>
  <c r="EC17" i="4"/>
  <c r="EJ17" i="4"/>
  <c r="IK17" i="4"/>
  <c r="IY17" i="4"/>
  <c r="ID17" i="4"/>
  <c r="FE17" i="2"/>
  <c r="FE17" i="4"/>
  <c r="FZ17" i="4"/>
  <c r="EX17" i="4"/>
  <c r="CF17" i="2"/>
  <c r="HI17" i="4"/>
  <c r="AW17" i="2"/>
</calcChain>
</file>

<file path=xl/sharedStrings.xml><?xml version="1.0" encoding="utf-8"?>
<sst xmlns="http://schemas.openxmlformats.org/spreadsheetml/2006/main" count="754" uniqueCount="230">
  <si>
    <t>Cumulative number of deaths  due to COVID-19 in Canada</t>
  </si>
  <si>
    <t>Sheet "StatCan_Age&amp;Sex".</t>
  </si>
  <si>
    <t xml:space="preserve">Coverage: </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</si>
  <si>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</si>
  <si>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</si>
  <si>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 xml:space="preserve">Webpage: </t>
  </si>
  <si>
    <t>https://www150.statcan.gc.ca/t1/tbl1/en/tv.action?pid=1310077501&amp;request_locale=en</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</si>
  <si>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</si>
  <si>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</si>
  <si>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</si>
  <si>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</si>
  <si>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</si>
  <si>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</si>
  <si>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</si>
  <si>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</si>
  <si>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</si>
  <si>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</si>
  <si>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</si>
  <si>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</si>
  <si>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</si>
  <si>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</si>
  <si>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</si>
  <si>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</si>
  <si>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</si>
  <si>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</si>
  <si>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</si>
  <si>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</si>
  <si>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</si>
  <si>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</si>
  <si>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</si>
  <si>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</si>
  <si>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</si>
  <si>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</si>
  <si>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</si>
  <si>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</si>
  <si>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</si>
  <si>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</si>
  <si>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</si>
  <si>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</si>
  <si>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</si>
  <si>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</si>
  <si>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</si>
  <si>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</si>
  <si>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</si>
  <si>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</si>
  <si>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</si>
  <si>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</si>
  <si>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</si>
  <si>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</si>
  <si>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</si>
  <si>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 xml:space="preserve"> Cumulative death count up to 06/12/2020</t>
  </si>
  <si>
    <t xml:space="preserve"> Cumulative death count up to 22/11/2020</t>
  </si>
  <si>
    <t xml:space="preserve"> Cumulative death count up to 08/11/2020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</si>
  <si>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</si>
  <si>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</si>
  <si>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</si>
  <si>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</si>
  <si>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</si>
  <si>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</si>
  <si>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</si>
  <si>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</si>
  <si>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</si>
  <si>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</si>
  <si>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</si>
  <si>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</si>
  <si>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</si>
  <si>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</si>
  <si>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</si>
  <si>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</si>
  <si>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</si>
  <si>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</si>
  <si>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</si>
  <si>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</si>
  <si>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</si>
  <si>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</si>
  <si>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</si>
  <si>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</si>
  <si>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</si>
  <si>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</si>
  <si>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</si>
  <si>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</si>
  <si>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</si>
  <si>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</si>
  <si>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</si>
  <si>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</si>
  <si>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</si>
  <si>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</si>
  <si>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</si>
  <si>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</si>
  <si>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</si>
  <si>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</si>
  <si>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</si>
  <si>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(2)</t>
  </si>
  <si>
    <t>On June 4th, 2020, a large update was made to this table: cases from Quebec were added.</t>
  </si>
  <si>
    <t>Information from the province of Quebec was updated on November 26th, 2020</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</si>
  <si>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</si>
  <si>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</si>
  <si>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</si>
  <si>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</si>
  <si>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</si>
  <si>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</si>
  <si>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</si>
  <si>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</si>
  <si>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</si>
  <si>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</si>
  <si>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</si>
  <si>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</si>
  <si>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</si>
  <si>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</si>
  <si>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</si>
  <si>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</si>
  <si>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</si>
  <si>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</si>
  <si>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</si>
  <si>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</si>
  <si>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</si>
  <si>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</si>
  <si>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</si>
  <si>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</si>
  <si>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Published on 21/01/2021</t>
  </si>
  <si>
    <t>Published on 04/03/2021</t>
  </si>
  <si>
    <t>(21)</t>
  </si>
  <si>
    <t>On June 11th, 2020, no update was made to the British Columbia and Yukon Region as well as the Atlantic Region.</t>
  </si>
  <si>
    <t>On June 18th, 2020, no updates were made except for the addition of new cases.</t>
  </si>
  <si>
    <t>On July 2nd, 2020, there is no update to the Atlantic region cases.</t>
  </si>
  <si>
    <t>On July 9th, 2020, no updates were made with the excpetion of new cases.</t>
  </si>
  <si>
    <t>On July 23rd, 2020, updates were made to the Atlantic region, but no new cases were added.</t>
  </si>
  <si>
    <t>On August 6th, 2020, updates were made to the Atlantic region, but no new cases were added.</t>
  </si>
  <si>
    <t>On August 20th, 2020, no updates were made to the Quebec region. New cases were added to the Atlantic region and grouped in Episode week = 28 to preserve confidentiality</t>
  </si>
  <si>
    <t>On September 4th, 2020, updates were made to the Atlantic region, but no new cases were added. No updates were made to the Quebec region</t>
  </si>
  <si>
    <t>On September 17th, 2020, new cases were added to the Atlantic region and grouped in Episode week = 32 to preserve confidentiality. No updates were made to the Quebec region.</t>
  </si>
  <si>
    <t>On October 1st, 2020, updates were made to the Atlantic region, but no new cases were added.</t>
  </si>
  <si>
    <t>On October 15th, 2020, new cases were added to the Atlantic region and grouped in Episode week = 39 to preserve confidentiality</t>
  </si>
  <si>
    <t>(15 and 16)</t>
  </si>
  <si>
    <t>We did not publish the release from the 30 October, 2020 because it includes no data for the province of Quebec. The data from the province of Quebec was reintegrated to the whole Canada on  November 12th 2020.</t>
  </si>
  <si>
    <t>The information from the province of Quebec was reintegrated but has not been updated since October 11th, 2020.</t>
  </si>
  <si>
    <t>On December 10th 2020, no updates were made except for the addition of new cases.</t>
  </si>
  <si>
    <t>On January 7th 2021, no updates were made except for the addition of new cases.</t>
  </si>
  <si>
    <t>On January 21st 2021, no updates were made except for the addition of new cases.</t>
  </si>
  <si>
    <t>On March 4th 2021, no updates were made except for the addition of new cases.</t>
  </si>
  <si>
    <t>Published on 09/04/2021</t>
  </si>
  <si>
    <t xml:space="preserve"> Cumulative death count up to 04/04/2021</t>
  </si>
  <si>
    <t>COVID19CA_20210121.xlsx</t>
  </si>
  <si>
    <t>(22)</t>
  </si>
  <si>
    <t>On April 9th, 2021, no updates were made except for the addition of new cases.</t>
  </si>
  <si>
    <t xml:space="preserve"> Cumulative death count up to 03/01/2021</t>
  </si>
  <si>
    <t xml:space="preserve"> Cumulative death count up to 17/01/2021</t>
  </si>
  <si>
    <t xml:space="preserve"> Cumulative death count up to 28/02/2021</t>
  </si>
  <si>
    <t>COVID19CA_20210304.xlsx</t>
  </si>
  <si>
    <t>COVID19CA_20210409.xlsx</t>
  </si>
  <si>
    <t>Population on 01/07/2020</t>
  </si>
  <si>
    <t>Data are published occasionally by age groups and by sex, and by date of report.</t>
  </si>
  <si>
    <t>National statistical office "Statistics Canada"  in collaboration with the Public Health Agency of Canada (PHAC).</t>
  </si>
  <si>
    <t>Reported COVID-19 deaths by date</t>
  </si>
  <si>
    <t>Cumulative number of deaths  due to COVID-19 in Canada by age groups and sex</t>
  </si>
  <si>
    <t>Epidemiological-summary-of-COVID-19-cases-in-Canada-Canada.ca.pdf</t>
  </si>
  <si>
    <t>Epidemiological-summary-of-COVID-19-cases-in-Canada-Canada.ca_20210429</t>
  </si>
  <si>
    <t>Epidemiological-summary-of-COVID-19-cases-in-Canada-Canada.ca_20210505</t>
  </si>
  <si>
    <t>Epidemiological-summary-of-COVID-19-cases-in-Canada-Canada.ca_20210422</t>
  </si>
  <si>
    <t>Epidemiological-summary-of-COVID-19-cases-in-Canada-Canada.ca_20210415</t>
  </si>
  <si>
    <t>Epidemiological-summary-of-COVID-19-cases-in-Canada-Canada.ca_20210408</t>
  </si>
  <si>
    <t>Epidemiological-summary-of-COVID-19-cases-in-Canada-Canada.ca_20210318</t>
  </si>
  <si>
    <t>Epidemiological-summary-of-COVID-19-cases-in-Canada-Canada.ca_20210311</t>
  </si>
  <si>
    <t>Epidemiological-summary-of-COVID-19-cases-in-Canada-Canada.ca_20210304</t>
  </si>
  <si>
    <t>Epidemiological-summary-of-COVID-19-cases-in-Canada-Canada.ca_20210224</t>
  </si>
  <si>
    <t>Epidemiological-summary-of-COVID-19-cases-in-Canada-Canada.ca_20210210</t>
  </si>
  <si>
    <t>Epidemiological-summary-of-COVID-19-cases-in-Canada-Canada.ca_20210203</t>
  </si>
  <si>
    <t>Epidemiological-summary-of-COVID-19-cases-in-Canada-Canada.ca_20210120</t>
  </si>
  <si>
    <t>Epidemiological-summary-of-COVID-19-cases-in-Canada-Canada.ca_20210113</t>
  </si>
  <si>
    <t>Epidemiological-summary-of-COVID-19-cases-in-Canada-Canada.ca_20201216</t>
  </si>
  <si>
    <t>Epidemiological-summary-of-COVID-19-cases-in-Canada-Canada.ca_20210127</t>
  </si>
  <si>
    <t>Epidemiological-summary-of-COVID-19-cases-in-Canada-Canada.ca_20201209</t>
  </si>
  <si>
    <t>Epidemiological-summary-of-COVID-19-cases-in-Canada-Canada.ca_20201202</t>
  </si>
  <si>
    <t>Epidemiological-summary-of-COVID-19-cases-in-Canada-Canada.ca_20201125</t>
  </si>
  <si>
    <t>Epidemiological-summary-of-COVID-19-cases-in-Canada-Canada.ca_20210601</t>
  </si>
  <si>
    <t>The number of cases or deaths reported on previous days may differ slightly from those on the provincial and territorial websites as these websites may update historic case and death counts as new information becomes available.</t>
  </si>
  <si>
    <t xml:space="preserve">Data comes from the Epidemiological summary "COVID-19 Daily Epidemiology Update" published by the Government of Canada. </t>
  </si>
  <si>
    <t>Sheet "GC_Age&amp;Sex".</t>
  </si>
  <si>
    <t>Government of Canada, data from "COVID-19 Daily Epidemiology Update"</t>
  </si>
  <si>
    <t>Cumulative number of deaths with laboratory-confirmed COVID-19 by age, sex, and date of report, all places of death.</t>
  </si>
  <si>
    <t>Cumulative number of deaths with laboratory-confirmed COVID-19 by age, sex, and date of report, all places of death (2).</t>
  </si>
  <si>
    <t>Epidemiological-summary-of-COVID-19-cases-in-Canada-Canada.ca_20210508</t>
  </si>
  <si>
    <t>(23)</t>
  </si>
  <si>
    <t>Published on 14/05/2021</t>
  </si>
  <si>
    <t>On May 14th, 2021, no updates were made except for the addition of new cases.</t>
  </si>
  <si>
    <t>COVID19CA_20210514.xlsx</t>
  </si>
  <si>
    <t xml:space="preserve"> Cumulative death count up to 09/05/2021</t>
  </si>
  <si>
    <t>Epidemiological-summary-of-COVID-19-cases-in-Canada-Canada.ca_20210517</t>
  </si>
  <si>
    <t>Epidemiological-summary-of-COVID-19-cases-in-Canada-Canada.ca_20210526</t>
  </si>
  <si>
    <t>Epidemiological-summary-of-COVID-19-cases-in-Canada-Canada.ca_20210603</t>
  </si>
  <si>
    <t>Epidemiological-summary-of-COVID-19-cases-in-Canada-Canada.ca_20210610</t>
  </si>
  <si>
    <t>Published on 11/06/2021</t>
  </si>
  <si>
    <t>(24)</t>
  </si>
  <si>
    <t xml:space="preserve"> Cumulative death count up to 06/06/2021</t>
  </si>
  <si>
    <t>On June 11th, 2021 no updates were made except for the addition of new cases</t>
  </si>
  <si>
    <t>COVID19CA_20210611.xlsx</t>
  </si>
  <si>
    <t>Epidemiological-summary-of-COVID-19-cases-in-Canada-Canada.ca_20210617</t>
  </si>
  <si>
    <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the Government of Canada</t>
    </r>
  </si>
  <si>
    <t>Sheet "GC_WeeklyTotal".</t>
  </si>
  <si>
    <t>Epidemiological-summary-of-COVID-19-cases-in-Canada-Canada.ca_20210624</t>
  </si>
  <si>
    <t>Sheet "GC_DailyTotal".</t>
  </si>
  <si>
    <t>Epidemiological-summary-of-COVID-19-cases-in-Canada-Canada.ca_20210701</t>
  </si>
  <si>
    <t>Epidemiological-summary-of-COVID-19-cases-in-Canada-Canada.ca_20210708</t>
  </si>
  <si>
    <t>(25)</t>
  </si>
  <si>
    <t xml:space="preserve"> Cumulative death count up to 04/07/2021</t>
  </si>
  <si>
    <t>Data includes cumulative deaths from January 15 to the reference date, i.e the date of countdown stop. Cumulative counts are published generaly four-five days after the date of reference.</t>
  </si>
  <si>
    <t>On July 9th, 2021, no updates were made except for the addition of new cases.</t>
  </si>
  <si>
    <t>COVID19CA_20210709.xlsx</t>
  </si>
  <si>
    <t>Epidemiological-summary-of-COVID-19-cases-in-Canada-Canada.ca_20210715</t>
  </si>
  <si>
    <t>Published on 09/07/2021</t>
  </si>
  <si>
    <t>Epidemiological-summary-of-COVID-19-cases-in-Canada-Canada.ca_20210722</t>
  </si>
  <si>
    <t>Epidemiological-summary-of-COVID-19-cases-in-Canada-Canada.ca_20210729</t>
  </si>
  <si>
    <t>(26)</t>
  </si>
  <si>
    <t>Published on 13/08/2021</t>
  </si>
  <si>
    <t xml:space="preserve"> Cumulative death count up to 08/08/2021</t>
  </si>
  <si>
    <t>On August 13th, 2021, an update to the “Transmission” variable in the Quebec region was applied.</t>
  </si>
  <si>
    <t>COVID19CA_20210813.xlsx</t>
  </si>
  <si>
    <t>Epidemiological-summary-of-COVID-19-cases-in-Canada-Canada.ca_20210813</t>
  </si>
  <si>
    <t>Epidemiological-summary-of-COVID-19-cases-in-Canada-Canada.ca_20210826</t>
  </si>
  <si>
    <t>Epidemiological-summary-of-COVID-19-cases-in-Canada-Canada.ca_20210901</t>
  </si>
  <si>
    <t>Epidemiological-summary-of-COVID-19-cases-in-Canada-Canada.ca_20210908</t>
  </si>
  <si>
    <t>Published on 09/09/2021</t>
  </si>
  <si>
    <t>Published on 10/09/2021</t>
  </si>
  <si>
    <t>(27)</t>
  </si>
  <si>
    <t xml:space="preserve"> Cumulative death count up to 05/09/2021</t>
  </si>
  <si>
    <t>On September 10th 2021, no updates were made except for the addition of new cases.</t>
  </si>
  <si>
    <t>COVID19CA_20210910.xlsx</t>
  </si>
  <si>
    <t>Epidemiological-summary-of-COVID-19-cases-in-Canada-Canada.ca_20210915</t>
  </si>
  <si>
    <t>Epidemiological-summary-of-COVID-19-cases-in-Canada-Canada.ca_20210922</t>
  </si>
  <si>
    <t>Published on 23/09/2021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</si>
</sst>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
      <i/>
      <sz val="11"/>
      <color rgb="FF000000"/>
      <name val="Calibri"/>
      <family val="2"/>
    </font>
    <font>
      <i/>
      <sz val="11"/>
      <color rgb="FF4F81BD"/>
      <name val="Calibri"/>
      <family val="2"/>
    </font>
    <font>
      <i/>
      <sz val="11"/>
      <color theme="1"/>
      <name val="Calibri"/>
      <family val="2"/>
      <scheme val="minor"/>
    </font>
    <font>
      <b/>
      <sz val="11"/>
      <name val="Calibri"/>
      <family val="2"/>
      <charset val="1"/>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diagonal/>
    </border>
    <border>
      <left/>
      <right/>
      <top style="thin">
        <color auto="1"/>
      </top>
      <bottom style="thin">
        <color indexed="64"/>
      </bottom>
      <diagonal/>
    </border>
    <border>
      <left/>
      <right/>
      <top style="hair">
        <color auto="1"/>
      </top>
      <bottom/>
      <diagonal/>
    </border>
    <border>
      <left style="thin">
        <color indexed="64"/>
      </left>
      <right style="thin">
        <color indexed="64"/>
      </right>
      <top style="hair">
        <color auto="1"/>
      </top>
      <bottom style="thin">
        <color indexed="64"/>
      </bottom>
      <diagonal/>
    </border>
    <border>
      <left style="thin">
        <color auto="1"/>
      </left>
      <right/>
      <top style="hair">
        <color auto="1"/>
      </top>
      <bottom/>
      <diagonal/>
    </border>
    <border>
      <left/>
      <right style="thin">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3" fillId="0" borderId="0"/>
    <xf numFmtId="0" fontId="3" fillId="0" borderId="0"/>
  </cellStyleXfs>
  <cellXfs count="207">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0" fillId="2" borderId="0" xfId="0" applyFont="1" applyFill="1" applyBorder="1"/>
    <xf numFmtId="0" fontId="18" fillId="2" borderId="0" xfId="0" applyFont="1" applyFill="1" applyAlignment="1">
      <alignment vertical="top"/>
    </xf>
    <xf numFmtId="0" fontId="18"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19" fillId="2" borderId="4" xfId="0" applyFont="1" applyFill="1" applyBorder="1"/>
    <xf numFmtId="0" fontId="20" fillId="2" borderId="0" xfId="0" applyFont="1" applyFill="1" applyBorder="1"/>
    <xf numFmtId="0" fontId="20" fillId="2" borderId="5" xfId="0" applyFont="1" applyFill="1" applyBorder="1" applyAlignment="1"/>
    <xf numFmtId="0" fontId="20" fillId="2" borderId="6" xfId="0" applyFont="1" applyFill="1" applyBorder="1" applyAlignment="1"/>
    <xf numFmtId="0" fontId="20" fillId="2" borderId="7" xfId="0" applyFont="1" applyFill="1" applyBorder="1" applyAlignment="1"/>
    <xf numFmtId="0" fontId="19" fillId="2" borderId="0" xfId="0" applyFont="1" applyFill="1"/>
    <xf numFmtId="0" fontId="20" fillId="2" borderId="8" xfId="0" applyFont="1" applyFill="1" applyBorder="1" applyAlignment="1">
      <alignment horizontal="right"/>
    </xf>
    <xf numFmtId="0" fontId="20" fillId="2" borderId="0" xfId="0" applyFont="1" applyFill="1"/>
    <xf numFmtId="0" fontId="20" fillId="2" borderId="11" xfId="0" applyFont="1" applyFill="1" applyBorder="1" applyAlignment="1">
      <alignment horizontal="right"/>
    </xf>
    <xf numFmtId="0" fontId="19" fillId="2" borderId="12" xfId="0" applyFont="1" applyFill="1" applyBorder="1" applyAlignment="1">
      <alignment horizontal="center"/>
    </xf>
    <xf numFmtId="0" fontId="21" fillId="2" borderId="13" xfId="0" applyFont="1" applyFill="1" applyBorder="1" applyAlignment="1">
      <alignment horizontal="center"/>
    </xf>
    <xf numFmtId="0" fontId="19" fillId="2" borderId="13" xfId="0" applyFont="1" applyFill="1" applyBorder="1" applyAlignment="1">
      <alignment horizontal="center"/>
    </xf>
    <xf numFmtId="0" fontId="21" fillId="2" borderId="14" xfId="0" applyFont="1" applyFill="1" applyBorder="1" applyAlignment="1">
      <alignment horizontal="center"/>
    </xf>
    <xf numFmtId="49" fontId="20" fillId="2" borderId="15" xfId="0" applyNumberFormat="1" applyFont="1" applyFill="1" applyBorder="1" applyAlignment="1">
      <alignment horizontal="right"/>
    </xf>
    <xf numFmtId="3" fontId="19" fillId="2" borderId="15" xfId="0" applyNumberFormat="1" applyFont="1" applyFill="1" applyBorder="1" applyAlignment="1">
      <alignment horizontal="right"/>
    </xf>
    <xf numFmtId="164" fontId="21" fillId="2" borderId="0" xfId="0" applyNumberFormat="1" applyFont="1" applyFill="1" applyBorder="1" applyAlignment="1">
      <alignment horizontal="right"/>
    </xf>
    <xf numFmtId="3" fontId="19" fillId="2" borderId="0" xfId="0" applyNumberFormat="1" applyFont="1" applyFill="1" applyBorder="1" applyAlignment="1">
      <alignment horizontal="right"/>
    </xf>
    <xf numFmtId="164" fontId="21" fillId="2" borderId="4" xfId="0" applyNumberFormat="1" applyFont="1" applyFill="1" applyBorder="1"/>
    <xf numFmtId="164" fontId="21" fillId="2" borderId="0" xfId="0" applyNumberFormat="1" applyFont="1" applyFill="1" applyBorder="1"/>
    <xf numFmtId="0" fontId="19" fillId="2" borderId="0" xfId="0" applyFont="1" applyFill="1" applyBorder="1" applyAlignment="1">
      <alignment horizontal="right"/>
    </xf>
    <xf numFmtId="0" fontId="19" fillId="2" borderId="15" xfId="0" applyFont="1" applyFill="1" applyBorder="1"/>
    <xf numFmtId="0" fontId="19" fillId="2" borderId="0" xfId="0" applyFont="1" applyFill="1" applyBorder="1"/>
    <xf numFmtId="0" fontId="20" fillId="2" borderId="15" xfId="0" applyFont="1" applyFill="1" applyBorder="1" applyAlignment="1">
      <alignment horizontal="right"/>
    </xf>
    <xf numFmtId="0" fontId="21" fillId="2" borderId="0" xfId="0" applyFont="1" applyFill="1" applyBorder="1"/>
    <xf numFmtId="0" fontId="21" fillId="2" borderId="4" xfId="0" applyFont="1" applyFill="1" applyBorder="1"/>
    <xf numFmtId="1" fontId="19" fillId="2" borderId="0" xfId="0" applyNumberFormat="1" applyFont="1" applyFill="1" applyBorder="1"/>
    <xf numFmtId="1" fontId="22" fillId="2" borderId="15" xfId="0" applyNumberFormat="1" applyFont="1" applyFill="1" applyBorder="1" applyAlignment="1">
      <alignment horizontal="right"/>
    </xf>
    <xf numFmtId="3" fontId="22" fillId="2" borderId="0" xfId="0" applyNumberFormat="1" applyFont="1" applyFill="1" applyBorder="1" applyAlignment="1">
      <alignment horizontal="right"/>
    </xf>
    <xf numFmtId="1" fontId="23" fillId="2" borderId="0" xfId="0" applyNumberFormat="1" applyFont="1" applyFill="1" applyBorder="1"/>
    <xf numFmtId="1" fontId="22" fillId="2" borderId="15" xfId="0" applyNumberFormat="1" applyFont="1" applyFill="1" applyBorder="1"/>
    <xf numFmtId="1" fontId="22" fillId="2" borderId="0" xfId="0" applyNumberFormat="1" applyFont="1" applyFill="1" applyBorder="1"/>
    <xf numFmtId="1" fontId="23" fillId="2" borderId="4" xfId="0" applyNumberFormat="1" applyFont="1" applyFill="1" applyBorder="1"/>
    <xf numFmtId="1" fontId="19" fillId="2" borderId="0" xfId="0" applyNumberFormat="1" applyFont="1" applyFill="1"/>
    <xf numFmtId="0" fontId="19" fillId="2" borderId="15" xfId="0" applyFont="1" applyFill="1" applyBorder="1" applyAlignment="1">
      <alignment horizontal="right"/>
    </xf>
    <xf numFmtId="0" fontId="20" fillId="2" borderId="12" xfId="0" applyFont="1" applyFill="1" applyBorder="1" applyAlignment="1">
      <alignment horizontal="right"/>
    </xf>
    <xf numFmtId="0" fontId="19" fillId="2" borderId="12" xfId="0" applyFont="1" applyFill="1" applyBorder="1"/>
    <xf numFmtId="0" fontId="19" fillId="2" borderId="13" xfId="0" applyFont="1" applyFill="1" applyBorder="1"/>
    <xf numFmtId="0" fontId="19" fillId="2" borderId="14" xfId="0" applyFont="1" applyFill="1" applyBorder="1"/>
    <xf numFmtId="1" fontId="19" fillId="2" borderId="13" xfId="0" applyNumberFormat="1" applyFont="1" applyFill="1" applyBorder="1"/>
    <xf numFmtId="0" fontId="20" fillId="2" borderId="16" xfId="0" applyFont="1" applyFill="1" applyBorder="1" applyAlignment="1">
      <alignment horizontal="right"/>
    </xf>
    <xf numFmtId="3" fontId="20" fillId="2" borderId="16" xfId="0" applyNumberFormat="1" applyFont="1" applyFill="1" applyBorder="1"/>
    <xf numFmtId="3" fontId="20" fillId="2" borderId="17" xfId="0" applyNumberFormat="1" applyFont="1" applyFill="1" applyBorder="1"/>
    <xf numFmtId="0" fontId="20" fillId="2" borderId="18" xfId="0" applyFont="1" applyFill="1" applyBorder="1"/>
    <xf numFmtId="1" fontId="20" fillId="2" borderId="16" xfId="0" applyNumberFormat="1" applyFont="1" applyFill="1" applyBorder="1"/>
    <xf numFmtId="0" fontId="20" fillId="2" borderId="17" xfId="0" applyFont="1" applyFill="1" applyBorder="1"/>
    <xf numFmtId="1" fontId="20" fillId="2" borderId="17" xfId="0" applyNumberFormat="1" applyFont="1" applyFill="1" applyBorder="1"/>
    <xf numFmtId="0" fontId="24"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5" fillId="2" borderId="0" xfId="0" applyFont="1" applyFill="1"/>
    <xf numFmtId="0" fontId="26" fillId="2" borderId="0" xfId="0" applyFont="1" applyFill="1"/>
    <xf numFmtId="49" fontId="14" fillId="2" borderId="0" xfId="0" applyNumberFormat="1" applyFont="1" applyFill="1" applyAlignment="1">
      <alignment horizontal="center"/>
    </xf>
    <xf numFmtId="0" fontId="8" fillId="2" borderId="0" xfId="5" applyFont="1" applyFill="1"/>
    <xf numFmtId="1" fontId="27" fillId="2" borderId="0" xfId="0" applyNumberFormat="1" applyFont="1" applyFill="1"/>
    <xf numFmtId="0" fontId="28"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29" fillId="4" borderId="0" xfId="0" applyFont="1" applyFill="1"/>
    <xf numFmtId="0" fontId="30" fillId="4" borderId="0" xfId="0" applyFont="1" applyFill="1"/>
    <xf numFmtId="0" fontId="31"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0" fontId="34" fillId="4" borderId="0" xfId="0" applyFont="1" applyFill="1"/>
    <xf numFmtId="0" fontId="35" fillId="3" borderId="0" xfId="4" applyFont="1" applyFill="1" applyAlignment="1">
      <alignment horizontal="center" vertical="center"/>
    </xf>
    <xf numFmtId="0" fontId="35" fillId="3" borderId="0" xfId="4" applyFont="1" applyFill="1"/>
    <xf numFmtId="0" fontId="36" fillId="3" borderId="0" xfId="0" applyFont="1" applyFill="1" applyAlignment="1">
      <alignment horizontal="right"/>
    </xf>
    <xf numFmtId="0" fontId="37" fillId="3" borderId="0" xfId="0" applyFont="1" applyFill="1"/>
    <xf numFmtId="0" fontId="38"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14" fontId="0" fillId="3" borderId="8" xfId="0" applyNumberFormat="1" applyFill="1" applyBorder="1"/>
    <xf numFmtId="14" fontId="0" fillId="3" borderId="11" xfId="0" applyNumberFormat="1" applyFill="1" applyBorder="1"/>
    <xf numFmtId="49" fontId="18" fillId="4" borderId="19" xfId="4" applyNumberFormat="1" applyFont="1" applyFill="1" applyBorder="1" applyAlignment="1">
      <alignment horizontal="center" vertical="center"/>
    </xf>
    <xf numFmtId="0" fontId="0" fillId="4" borderId="8" xfId="4" applyFont="1" applyFill="1" applyBorder="1"/>
    <xf numFmtId="0" fontId="19" fillId="2" borderId="21" xfId="0" applyFont="1" applyFill="1" applyBorder="1" applyAlignment="1">
      <alignment horizontal="right"/>
    </xf>
    <xf numFmtId="0" fontId="20" fillId="3" borderId="5" xfId="0" applyFont="1" applyFill="1" applyBorder="1" applyAlignment="1"/>
    <xf numFmtId="0" fontId="20" fillId="3" borderId="6" xfId="0" applyFont="1" applyFill="1" applyBorder="1" applyAlignment="1"/>
    <xf numFmtId="0" fontId="20" fillId="4" borderId="5" xfId="0" applyFont="1" applyFill="1" applyBorder="1" applyAlignment="1"/>
    <xf numFmtId="0" fontId="20" fillId="4" borderId="6" xfId="0" applyFont="1" applyFill="1" applyBorder="1" applyAlignment="1"/>
    <xf numFmtId="0" fontId="15" fillId="3" borderId="0" xfId="0" applyFont="1" applyFill="1"/>
    <xf numFmtId="0" fontId="16" fillId="2" borderId="0" xfId="0" applyFont="1" applyFill="1"/>
    <xf numFmtId="0" fontId="17" fillId="2" borderId="0" xfId="0" applyFont="1" applyFill="1"/>
    <xf numFmtId="14" fontId="0" fillId="3" borderId="0" xfId="0" applyNumberFormat="1" applyFill="1"/>
    <xf numFmtId="49" fontId="7" fillId="2" borderId="19" xfId="0" applyNumberFormat="1" applyFont="1" applyFill="1" applyBorder="1" applyAlignment="1">
      <alignment horizontal="center"/>
    </xf>
    <xf numFmtId="49" fontId="4" fillId="3" borderId="0" xfId="0" applyNumberFormat="1" applyFont="1" applyFill="1" applyAlignment="1">
      <alignment horizontal="center"/>
    </xf>
    <xf numFmtId="0" fontId="20" fillId="2" borderId="5" xfId="0" applyFont="1" applyFill="1" applyBorder="1"/>
    <xf numFmtId="0" fontId="20" fillId="2" borderId="6" xfId="0" applyFont="1" applyFill="1" applyBorder="1"/>
    <xf numFmtId="0" fontId="20" fillId="2" borderId="16" xfId="0" applyFont="1" applyFill="1" applyBorder="1"/>
    <xf numFmtId="0" fontId="19" fillId="3" borderId="0" xfId="0" applyFont="1" applyFill="1"/>
    <xf numFmtId="0" fontId="20" fillId="3" borderId="0" xfId="0" applyFont="1" applyFill="1"/>
    <xf numFmtId="0" fontId="21" fillId="2" borderId="22" xfId="0" applyFont="1" applyFill="1" applyBorder="1" applyAlignment="1">
      <alignment horizontal="center"/>
    </xf>
    <xf numFmtId="49" fontId="20" fillId="2" borderId="20" xfId="0" applyNumberFormat="1" applyFont="1" applyFill="1" applyBorder="1" applyAlignment="1">
      <alignment horizontal="right"/>
    </xf>
    <xf numFmtId="164" fontId="21" fillId="2" borderId="2" xfId="0" applyNumberFormat="1" applyFont="1" applyFill="1" applyBorder="1"/>
    <xf numFmtId="164" fontId="21" fillId="2" borderId="3" xfId="0" applyNumberFormat="1" applyFont="1" applyFill="1" applyBorder="1"/>
    <xf numFmtId="164" fontId="21" fillId="2" borderId="0" xfId="0" applyNumberFormat="1" applyFont="1" applyFill="1"/>
    <xf numFmtId="0" fontId="21" fillId="2" borderId="0" xfId="0" applyFont="1" applyFill="1"/>
    <xf numFmtId="1" fontId="22" fillId="2" borderId="8" xfId="0" applyNumberFormat="1" applyFont="1" applyFill="1" applyBorder="1" applyAlignment="1">
      <alignment horizontal="right"/>
    </xf>
    <xf numFmtId="3" fontId="22" fillId="2" borderId="0" xfId="0" applyNumberFormat="1" applyFont="1" applyFill="1" applyAlignment="1">
      <alignment horizontal="right"/>
    </xf>
    <xf numFmtId="1" fontId="23" fillId="2" borderId="0" xfId="0" applyNumberFormat="1" applyFont="1" applyFill="1"/>
    <xf numFmtId="0" fontId="39" fillId="2" borderId="15" xfId="0" applyFont="1" applyFill="1" applyBorder="1"/>
    <xf numFmtId="1" fontId="40" fillId="2" borderId="0" xfId="0" applyNumberFormat="1" applyFont="1" applyFill="1"/>
    <xf numFmtId="0" fontId="41" fillId="3" borderId="0" xfId="0" applyFont="1" applyFill="1"/>
    <xf numFmtId="0" fontId="39" fillId="2" borderId="0" xfId="0" applyFont="1" applyFill="1"/>
    <xf numFmtId="1" fontId="40" fillId="2" borderId="4" xfId="0" applyNumberFormat="1" applyFont="1" applyFill="1" applyBorder="1"/>
    <xf numFmtId="1" fontId="19" fillId="3" borderId="0" xfId="0" applyNumberFormat="1" applyFont="1" applyFill="1"/>
    <xf numFmtId="0" fontId="19" fillId="2" borderId="8" xfId="0" applyFont="1" applyFill="1" applyBorder="1" applyAlignment="1">
      <alignment horizontal="right"/>
    </xf>
    <xf numFmtId="0" fontId="20" fillId="2" borderId="23" xfId="0" applyFont="1" applyFill="1" applyBorder="1" applyAlignment="1">
      <alignment horizontal="right"/>
    </xf>
    <xf numFmtId="0" fontId="19" fillId="2" borderId="24" xfId="0" applyFont="1" applyFill="1" applyBorder="1"/>
    <xf numFmtId="0" fontId="19" fillId="2" borderId="22" xfId="0" applyFont="1" applyFill="1" applyBorder="1"/>
    <xf numFmtId="1" fontId="19" fillId="2" borderId="22" xfId="0" applyNumberFormat="1" applyFont="1" applyFill="1" applyBorder="1"/>
    <xf numFmtId="0" fontId="19" fillId="2" borderId="25" xfId="0" applyFont="1" applyFill="1" applyBorder="1"/>
    <xf numFmtId="1" fontId="20" fillId="2" borderId="26" xfId="0" applyNumberFormat="1" applyFont="1" applyFill="1" applyBorder="1"/>
    <xf numFmtId="0" fontId="20" fillId="2" borderId="21" xfId="0" applyFont="1" applyFill="1" applyBorder="1"/>
    <xf numFmtId="1" fontId="20" fillId="2" borderId="21" xfId="0" applyNumberFormat="1" applyFont="1" applyFill="1" applyBorder="1"/>
    <xf numFmtId="0" fontId="20" fillId="2" borderId="27" xfId="0" applyFont="1" applyFill="1" applyBorder="1"/>
    <xf numFmtId="0" fontId="10" fillId="2" borderId="0" xfId="1" applyFill="1" applyBorder="1" applyProtection="1"/>
    <xf numFmtId="0" fontId="10" fillId="0" borderId="0" xfId="1" applyBorder="1" applyProtection="1"/>
    <xf numFmtId="14" fontId="14" fillId="3" borderId="0" xfId="0" applyNumberFormat="1" applyFont="1" applyFill="1"/>
    <xf numFmtId="0" fontId="42" fillId="4" borderId="5" xfId="0" applyFont="1" applyFill="1" applyBorder="1"/>
    <xf numFmtId="49" fontId="19" fillId="2" borderId="0" xfId="0" applyNumberFormat="1" applyFont="1" applyFill="1" applyAlignment="1">
      <alignment horizontal="center"/>
    </xf>
    <xf numFmtId="0" fontId="19" fillId="0" borderId="0" xfId="0" applyFont="1"/>
    <xf numFmtId="0" fontId="19" fillId="4" borderId="12" xfId="0" applyFont="1" applyFill="1" applyBorder="1" applyAlignment="1">
      <alignment horizontal="center"/>
    </xf>
    <xf numFmtId="0" fontId="21" fillId="4" borderId="13" xfId="0" applyFont="1" applyFill="1" applyBorder="1" applyAlignment="1">
      <alignment horizontal="center"/>
    </xf>
    <xf numFmtId="0" fontId="19" fillId="4" borderId="13" xfId="0" applyFont="1" applyFill="1" applyBorder="1" applyAlignment="1">
      <alignment horizontal="center"/>
    </xf>
    <xf numFmtId="0" fontId="21" fillId="4" borderId="14" xfId="0" applyFont="1" applyFill="1" applyBorder="1" applyAlignment="1">
      <alignment horizontal="center"/>
    </xf>
    <xf numFmtId="164" fontId="21" fillId="4" borderId="2" xfId="0" applyNumberFormat="1" applyFont="1" applyFill="1" applyBorder="1"/>
    <xf numFmtId="164" fontId="21" fillId="4" borderId="3" xfId="0" applyNumberFormat="1" applyFont="1" applyFill="1" applyBorder="1"/>
    <xf numFmtId="164" fontId="21" fillId="4" borderId="0" xfId="0" applyNumberFormat="1" applyFont="1" applyFill="1"/>
    <xf numFmtId="164" fontId="21" fillId="4" borderId="4" xfId="0" applyNumberFormat="1" applyFont="1" applyFill="1" applyBorder="1"/>
    <xf numFmtId="0" fontId="19" fillId="4" borderId="15" xfId="0" applyFont="1" applyFill="1" applyBorder="1"/>
    <xf numFmtId="0" fontId="21" fillId="4" borderId="0" xfId="0" applyFont="1" applyFill="1"/>
    <xf numFmtId="0" fontId="19" fillId="4" borderId="0" xfId="0" applyFont="1" applyFill="1"/>
    <xf numFmtId="1" fontId="19" fillId="4" borderId="0" xfId="0" applyNumberFormat="1" applyFont="1" applyFill="1"/>
    <xf numFmtId="0" fontId="21" fillId="4" borderId="4" xfId="0" applyFont="1" applyFill="1" applyBorder="1"/>
    <xf numFmtId="0" fontId="39" fillId="4" borderId="15" xfId="0" applyFont="1" applyFill="1" applyBorder="1"/>
    <xf numFmtId="1" fontId="40" fillId="4" borderId="0" xfId="0" applyNumberFormat="1" applyFont="1" applyFill="1"/>
    <xf numFmtId="0" fontId="39" fillId="4" borderId="0" xfId="0" applyFont="1" applyFill="1"/>
    <xf numFmtId="1" fontId="40" fillId="4" borderId="4" xfId="0" applyNumberFormat="1" applyFont="1" applyFill="1" applyBorder="1"/>
    <xf numFmtId="0" fontId="19" fillId="4" borderId="4" xfId="0" applyFont="1" applyFill="1" applyBorder="1"/>
    <xf numFmtId="0" fontId="19" fillId="4" borderId="24" xfId="0" applyFont="1" applyFill="1" applyBorder="1"/>
    <xf numFmtId="0" fontId="19" fillId="4" borderId="22" xfId="0" applyFont="1" applyFill="1" applyBorder="1"/>
    <xf numFmtId="1" fontId="19" fillId="4" borderId="22" xfId="0" applyNumberFormat="1" applyFont="1" applyFill="1" applyBorder="1"/>
    <xf numFmtId="0" fontId="19" fillId="4" borderId="25" xfId="0" applyFont="1" applyFill="1" applyBorder="1"/>
    <xf numFmtId="0" fontId="0" fillId="4" borderId="11" xfId="4" applyFont="1" applyFill="1" applyBorder="1"/>
    <xf numFmtId="1" fontId="0" fillId="4" borderId="0" xfId="4" applyNumberFormat="1" applyFont="1" applyFill="1"/>
    <xf numFmtId="1" fontId="0" fillId="4" borderId="0" xfId="4" applyNumberFormat="1" applyFont="1" applyFill="1" applyAlignment="1">
      <alignment horizontal="center" vertical="center"/>
    </xf>
    <xf numFmtId="1" fontId="0" fillId="4" borderId="8" xfId="4" applyNumberFormat="1" applyFont="1" applyFill="1" applyBorder="1"/>
    <xf numFmtId="14" fontId="0" fillId="4" borderId="0" xfId="4" applyNumberFormat="1" applyFont="1" applyFill="1"/>
    <xf numFmtId="21" fontId="0" fillId="3" borderId="15" xfId="0" applyNumberFormat="1" applyFill="1" applyBorder="1" applyAlignment="1">
      <alignment horizontal="right"/>
    </xf>
    <xf numFmtId="0" fontId="30" fillId="4" borderId="0" xfId="0" applyFont="1" applyFill="1" applyAlignment="1">
      <alignment horizontal="right"/>
    </xf>
    <xf numFmtId="0" fontId="5" fillId="4" borderId="0" xfId="0" applyFont="1" applyFill="1" applyAlignment="1">
      <alignment horizontal="right"/>
    </xf>
    <xf numFmtId="0" fontId="0" fillId="4" borderId="0" xfId="4" applyFont="1" applyFill="1" applyAlignment="1">
      <alignment horizontal="right"/>
    </xf>
    <xf numFmtId="49" fontId="18" fillId="4" borderId="19" xfId="4" applyNumberFormat="1" applyFont="1" applyFill="1" applyBorder="1" applyAlignment="1">
      <alignment horizontal="right" vertical="center"/>
    </xf>
    <xf numFmtId="1" fontId="0" fillId="4" borderId="4" xfId="4" applyNumberFormat="1" applyFont="1" applyFill="1" applyBorder="1" applyAlignment="1">
      <alignment horizontal="right" vertical="center"/>
    </xf>
    <xf numFmtId="1" fontId="35" fillId="3" borderId="4" xfId="4" applyNumberFormat="1" applyFont="1" applyFill="1" applyBorder="1" applyAlignment="1">
      <alignment horizontal="right" vertical="center"/>
    </xf>
    <xf numFmtId="1" fontId="0" fillId="4" borderId="2" xfId="4" applyNumberFormat="1" applyFont="1" applyFill="1" applyBorder="1" applyAlignment="1">
      <alignment horizontal="right" vertical="center"/>
    </xf>
    <xf numFmtId="0" fontId="0" fillId="3" borderId="0" xfId="0" applyFill="1" applyBorder="1" applyAlignment="1">
      <alignment horizontal="right"/>
    </xf>
    <xf numFmtId="0" fontId="35" fillId="3" borderId="0" xfId="4" applyFont="1" applyFill="1" applyAlignment="1">
      <alignment horizontal="right" vertical="center"/>
    </xf>
    <xf numFmtId="0" fontId="0" fillId="4" borderId="0" xfId="4" applyFont="1" applyFill="1" applyAlignment="1">
      <alignment horizontal="right" vertical="center"/>
    </xf>
    <xf numFmtId="49" fontId="18" fillId="4" borderId="26" xfId="4" applyNumberFormat="1" applyFont="1" applyFill="1" applyBorder="1" applyAlignment="1">
      <alignment horizontal="center" vertical="center"/>
    </xf>
    <xf numFmtId="0" fontId="0" fillId="4" borderId="8" xfId="4" applyFont="1" applyFill="1" applyBorder="1" applyAlignment="1">
      <alignment horizontal="right"/>
    </xf>
    <xf numFmtId="1" fontId="0" fillId="4" borderId="8" xfId="4" applyNumberFormat="1" applyFont="1" applyFill="1" applyBorder="1" applyAlignment="1">
      <alignment horizontal="right"/>
    </xf>
    <xf numFmtId="1" fontId="0" fillId="3" borderId="8" xfId="0" applyNumberFormat="1" applyFill="1" applyBorder="1" applyAlignment="1">
      <alignment horizontal="right"/>
    </xf>
    <xf numFmtId="1" fontId="0" fillId="4" borderId="8" xfId="4" applyNumberFormat="1" applyFont="1" applyFill="1" applyBorder="1" applyAlignment="1">
      <alignment horizontal="right" vertical="center"/>
    </xf>
    <xf numFmtId="1" fontId="35" fillId="3" borderId="8" xfId="4" applyNumberFormat="1" applyFont="1" applyFill="1" applyBorder="1" applyAlignment="1">
      <alignment horizontal="right" vertical="center"/>
    </xf>
    <xf numFmtId="0" fontId="14" fillId="0" borderId="0" xfId="0" applyFont="1"/>
    <xf numFmtId="0" fontId="12" fillId="2" borderId="0" xfId="0" applyFont="1" applyFill="1" applyBorder="1" applyAlignment="1">
      <alignment horizontal="left" wrapText="1"/>
    </xf>
    <xf numFmtId="14" fontId="20" fillId="3" borderId="10" xfId="0" applyNumberFormat="1" applyFont="1" applyFill="1" applyBorder="1" applyAlignment="1">
      <alignment horizontal="center"/>
    </xf>
    <xf numFmtId="14" fontId="20" fillId="2" borderId="10" xfId="0" applyNumberFormat="1" applyFont="1" applyFill="1" applyBorder="1" applyAlignment="1">
      <alignment horizontal="center"/>
    </xf>
    <xf numFmtId="14" fontId="20" fillId="2" borderId="9" xfId="0" applyNumberFormat="1" applyFont="1" applyFill="1" applyBorder="1" applyAlignment="1">
      <alignment horizontal="center"/>
    </xf>
    <xf numFmtId="14" fontId="20" fillId="4" borderId="10" xfId="0" applyNumberFormat="1" applyFont="1" applyFill="1" applyBorder="1" applyAlignment="1">
      <alignment horizontal="center"/>
    </xf>
    <xf numFmtId="14" fontId="20" fillId="0" borderId="10" xfId="0" applyNumberFormat="1" applyFont="1" applyFill="1" applyBorder="1" applyAlignment="1">
      <alignment horizontal="center"/>
    </xf>
    <xf numFmtId="14" fontId="20" fillId="4" borderId="9" xfId="0" applyNumberFormat="1" applyFont="1" applyFill="1" applyBorder="1" applyAlignment="1">
      <alignment horizontal="center"/>
    </xf>
    <xf numFmtId="0" fontId="0" fillId="4" borderId="20" xfId="4" applyFont="1" applyFill="1" applyBorder="1"/>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health-infobase.canada.ca/src/data/covidLive/Epidemiological-summary-of-COVID-19-cases-in-Canada-Canada.ca.pdf" TargetMode="External"/><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 Id="rId5" Type="http://schemas.openxmlformats.org/officeDocument/2006/relationships/printerSettings" Target="../printerSettings/printerSettings1.bin"/><Relationship Id="rId4" Type="http://schemas.openxmlformats.org/officeDocument/2006/relationships/hyperlink" Target="https://health-infobase.canada.ca/src/data/covidLive/Epidemiological-summary-of-COVID-19-cases-in-Canada-Canada.ca.pdf"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alth-infobase.canada.ca/src/data/covidLive/Epidemiological-summary-of-COVID-19-cases-in-Canada-Canada.ca.pdf" TargetMode="External"/><Relationship Id="rId1" Type="http://schemas.openxmlformats.org/officeDocument/2006/relationships/hyperlink" Target="https://www150.statcan.gc.ca/t1/tbl1/en/tv.action?pid=171000050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health-infobase.canada.ca/src/data/covidLive/Epidemiological-summary-of-COVID-19-cases-in-Canada-Canada.ca.pdf"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22" sqref="H22"/>
    </sheetView>
  </sheetViews>
  <sheetFormatPr baseColWidth="10" defaultColWidth="10" defaultRowHeight="15.75" x14ac:dyDescent="0.25"/>
  <cols>
    <col min="1" max="1" width="10.625" style="1" customWidth="1"/>
    <col min="2" max="15" width="10" style="1"/>
    <col min="16" max="1024" width="10" style="2"/>
  </cols>
  <sheetData>
    <row r="1" spans="1:15" s="5" customFormat="1" ht="18.75" x14ac:dyDescent="0.3">
      <c r="A1" s="3" t="s">
        <v>0</v>
      </c>
      <c r="B1" s="4"/>
      <c r="C1" s="4"/>
      <c r="D1" s="4"/>
      <c r="E1" s="4"/>
      <c r="F1" s="4"/>
      <c r="G1" s="4"/>
      <c r="H1" s="4"/>
      <c r="I1" s="4"/>
      <c r="J1" s="4"/>
      <c r="K1" s="4"/>
      <c r="L1" s="4"/>
      <c r="M1" s="4"/>
      <c r="N1" s="4"/>
      <c r="O1" s="4"/>
    </row>
    <row r="2" spans="1:15" s="6" customFormat="1" ht="15" x14ac:dyDescent="0.25"/>
    <row r="3" spans="1:15" s="6" customFormat="1" ht="15" x14ac:dyDescent="0.25">
      <c r="A3" s="7" t="s">
        <v>1</v>
      </c>
    </row>
    <row r="4" spans="1:15" s="6" customFormat="1" ht="15" x14ac:dyDescent="0.25">
      <c r="A4" s="8" t="s">
        <v>2</v>
      </c>
      <c r="B4" s="6" t="s">
        <v>179</v>
      </c>
    </row>
    <row r="5" spans="1:15" s="6" customFormat="1" ht="15" x14ac:dyDescent="0.25">
      <c r="B5" s="6" t="s">
        <v>151</v>
      </c>
    </row>
    <row r="6" spans="1:15" s="6" customFormat="1" ht="15" x14ac:dyDescent="0.25">
      <c r="B6" s="6" t="s">
        <v>3</v>
      </c>
    </row>
    <row r="7" spans="1:15" s="6" customFormat="1" ht="15" x14ac:dyDescent="0.25">
      <c r="A7" s="8" t="s">
        <v>4</v>
      </c>
      <c r="B7" s="6" t="s">
        <v>152</v>
      </c>
    </row>
    <row r="8" spans="1:15" s="6" customFormat="1" ht="15" x14ac:dyDescent="0.25">
      <c r="A8" s="8" t="s">
        <v>5</v>
      </c>
      <c r="B8" s="7" t="s">
        <v>6</v>
      </c>
    </row>
    <row r="9" spans="1:15" s="6" customFormat="1" ht="17.649999999999999" customHeight="1" x14ac:dyDescent="0.25">
      <c r="A9" s="199"/>
      <c r="B9" s="199"/>
      <c r="C9" s="199"/>
      <c r="D9" s="199"/>
      <c r="E9" s="199"/>
      <c r="F9" s="199"/>
      <c r="G9" s="199"/>
      <c r="H9" s="199"/>
      <c r="I9" s="199"/>
      <c r="J9" s="199"/>
      <c r="K9" s="199"/>
    </row>
    <row r="10" spans="1:15" s="6" customFormat="1" ht="15" x14ac:dyDescent="0.25"/>
    <row r="11" spans="1:15" s="6" customFormat="1" ht="15" x14ac:dyDescent="0.25">
      <c r="A11" s="149" t="s">
        <v>177</v>
      </c>
    </row>
    <row r="12" spans="1:15" s="6" customFormat="1" ht="15" x14ac:dyDescent="0.25">
      <c r="A12" s="8" t="s">
        <v>7</v>
      </c>
      <c r="B12" s="6" t="s">
        <v>179</v>
      </c>
    </row>
    <row r="13" spans="1:15" s="6" customFormat="1" ht="15" x14ac:dyDescent="0.25">
      <c r="A13" s="8" t="s">
        <v>4</v>
      </c>
      <c r="B13" s="6" t="s">
        <v>176</v>
      </c>
    </row>
    <row r="14" spans="1:15" s="6" customFormat="1" ht="15" x14ac:dyDescent="0.25">
      <c r="A14" s="8" t="s">
        <v>10</v>
      </c>
      <c r="B14" s="97" t="s">
        <v>155</v>
      </c>
    </row>
    <row r="15" spans="1:15" s="6" customFormat="1" ht="15" x14ac:dyDescent="0.25">
      <c r="A15" s="8"/>
    </row>
    <row r="16" spans="1:15" s="6" customFormat="1" ht="15" x14ac:dyDescent="0.25"/>
    <row r="17" spans="1:21" s="6" customFormat="1" ht="15" x14ac:dyDescent="0.25">
      <c r="A17" s="149" t="s">
        <v>198</v>
      </c>
    </row>
    <row r="18" spans="1:21" s="6" customFormat="1" ht="15" x14ac:dyDescent="0.25">
      <c r="A18" s="8" t="s">
        <v>7</v>
      </c>
      <c r="B18" s="10" t="s">
        <v>8</v>
      </c>
    </row>
    <row r="19" spans="1:21" s="6" customFormat="1" ht="15" x14ac:dyDescent="0.25">
      <c r="A19" s="8" t="s">
        <v>4</v>
      </c>
      <c r="B19" s="6" t="s">
        <v>176</v>
      </c>
    </row>
    <row r="20" spans="1:21" x14ac:dyDescent="0.25">
      <c r="A20" s="8" t="s">
        <v>10</v>
      </c>
      <c r="B20" s="97" t="s">
        <v>155</v>
      </c>
      <c r="C20" s="6"/>
      <c r="D20" s="6"/>
      <c r="E20" s="6"/>
      <c r="F20" s="6"/>
      <c r="G20" s="6"/>
      <c r="H20" s="6"/>
      <c r="I20" s="6"/>
      <c r="J20" s="6"/>
      <c r="K20" s="6"/>
      <c r="L20" s="6"/>
      <c r="M20" s="6"/>
      <c r="N20" s="6"/>
      <c r="O20" s="6"/>
      <c r="P20" s="6"/>
      <c r="Q20" s="6"/>
      <c r="R20" s="6"/>
      <c r="S20" s="6"/>
      <c r="T20" s="6"/>
      <c r="U20" s="6"/>
    </row>
    <row r="21" spans="1:21" x14ac:dyDescent="0.25">
      <c r="A21" s="9"/>
      <c r="B21" s="6"/>
      <c r="C21" s="6"/>
      <c r="D21" s="6"/>
      <c r="E21" s="6"/>
      <c r="F21" s="6"/>
      <c r="G21" s="6"/>
      <c r="H21" s="6"/>
      <c r="I21" s="6"/>
      <c r="J21" s="6"/>
      <c r="K21" s="6"/>
      <c r="L21" s="6"/>
      <c r="M21" s="6"/>
      <c r="N21" s="6"/>
      <c r="O21" s="6"/>
      <c r="P21" s="6"/>
      <c r="Q21" s="6"/>
      <c r="R21" s="6"/>
      <c r="S21" s="6"/>
      <c r="T21" s="6"/>
      <c r="U21" s="6"/>
    </row>
    <row r="22" spans="1:21" x14ac:dyDescent="0.25">
      <c r="A22" s="6"/>
      <c r="B22" s="6"/>
      <c r="C22" s="6"/>
      <c r="D22" s="6"/>
      <c r="E22" s="6"/>
      <c r="F22" s="6"/>
      <c r="G22" s="6"/>
      <c r="H22" s="6"/>
      <c r="I22" s="6"/>
      <c r="J22" s="6"/>
      <c r="K22" s="6"/>
      <c r="L22" s="6"/>
      <c r="M22" s="6"/>
      <c r="N22" s="6"/>
      <c r="O22" s="6"/>
      <c r="P22" s="6"/>
      <c r="Q22" s="6"/>
      <c r="R22" s="6"/>
      <c r="S22" s="6"/>
      <c r="T22" s="6"/>
      <c r="U22" s="6"/>
    </row>
    <row r="23" spans="1:21" s="6" customFormat="1" ht="15" x14ac:dyDescent="0.25">
      <c r="A23" s="149" t="s">
        <v>200</v>
      </c>
    </row>
    <row r="24" spans="1:21" s="6" customFormat="1" ht="15" x14ac:dyDescent="0.25">
      <c r="A24" s="8" t="s">
        <v>7</v>
      </c>
      <c r="B24" s="10" t="s">
        <v>8</v>
      </c>
    </row>
    <row r="25" spans="1:21" s="6" customFormat="1" ht="15" x14ac:dyDescent="0.25">
      <c r="A25" s="8" t="s">
        <v>4</v>
      </c>
      <c r="B25" s="6" t="s">
        <v>9</v>
      </c>
    </row>
    <row r="26" spans="1:21" s="6" customFormat="1" ht="15" x14ac:dyDescent="0.25">
      <c r="A26" s="8" t="s">
        <v>10</v>
      </c>
      <c r="B26" s="7" t="s">
        <v>11</v>
      </c>
    </row>
    <row r="27" spans="1:21" x14ac:dyDescent="0.25">
      <c r="A27" s="6"/>
      <c r="B27" s="6"/>
      <c r="C27" s="6"/>
      <c r="D27" s="6"/>
      <c r="E27" s="6"/>
      <c r="F27" s="6"/>
      <c r="G27" s="6"/>
      <c r="H27" s="6"/>
      <c r="I27" s="6"/>
      <c r="J27" s="6"/>
      <c r="K27" s="6"/>
      <c r="L27" s="6"/>
      <c r="M27" s="6"/>
      <c r="N27" s="6"/>
      <c r="O27" s="6"/>
      <c r="P27" s="6"/>
      <c r="Q27" s="6"/>
      <c r="R27" s="6"/>
      <c r="S27" s="6"/>
      <c r="T27" s="6"/>
      <c r="U27" s="6"/>
    </row>
    <row r="28" spans="1:21" x14ac:dyDescent="0.25">
      <c r="A28" s="6"/>
      <c r="B28" s="6"/>
      <c r="C28" s="6"/>
      <c r="D28" s="6"/>
      <c r="E28" s="6"/>
      <c r="F28" s="6"/>
      <c r="G28" s="6"/>
      <c r="H28" s="6"/>
      <c r="I28" s="6"/>
      <c r="J28" s="6"/>
      <c r="K28" s="6"/>
      <c r="L28" s="6"/>
      <c r="M28" s="6"/>
      <c r="N28" s="6"/>
      <c r="O28" s="6"/>
      <c r="P28" s="6"/>
      <c r="Q28" s="6"/>
      <c r="R28" s="6"/>
      <c r="S28" s="6"/>
      <c r="T28" s="6"/>
      <c r="U28" s="6"/>
    </row>
    <row r="29" spans="1:21" x14ac:dyDescent="0.25">
      <c r="A29" s="6"/>
      <c r="B29" s="6"/>
      <c r="C29" s="6"/>
      <c r="D29" s="6"/>
      <c r="E29" s="6"/>
      <c r="F29" s="6"/>
      <c r="G29" s="6"/>
      <c r="H29" s="6"/>
      <c r="I29" s="6"/>
      <c r="J29" s="6"/>
      <c r="K29" s="6"/>
      <c r="L29" s="6"/>
      <c r="M29" s="6"/>
      <c r="N29" s="6"/>
      <c r="O29" s="6"/>
      <c r="P29" s="6"/>
      <c r="Q29" s="6"/>
      <c r="R29" s="6"/>
      <c r="S29" s="6"/>
      <c r="T29" s="6"/>
      <c r="U29" s="6"/>
    </row>
    <row r="30" spans="1:21" x14ac:dyDescent="0.25">
      <c r="A30" s="6"/>
      <c r="B30" s="6"/>
    </row>
    <row r="31" spans="1:21" x14ac:dyDescent="0.25">
      <c r="A31" s="6"/>
      <c r="B31" s="6"/>
    </row>
    <row r="32" spans="1:21" x14ac:dyDescent="0.25">
      <c r="A32" s="6"/>
      <c r="B32" s="6"/>
    </row>
    <row r="33" spans="1:2" x14ac:dyDescent="0.25">
      <c r="A33" s="6"/>
      <c r="B33" s="6"/>
    </row>
    <row r="34" spans="1:2" x14ac:dyDescent="0.25">
      <c r="A34" s="6"/>
      <c r="B34" s="6"/>
    </row>
  </sheetData>
  <mergeCells count="1">
    <mergeCell ref="A9:K9"/>
  </mergeCells>
  <hyperlinks>
    <hyperlink ref="A3" location="'StatCan_Age&amp;Sex'!A1" display="Sheet &quot;StatCan_Age&amp;Sex&quot;."/>
    <hyperlink ref="B8" r:id="rId1"/>
    <hyperlink ref="A23" location="GC_DailyTotal!A1" display="Sheet &quot;GC_DailyTotal&quot;."/>
    <hyperlink ref="B26" r:id="rId2"/>
    <hyperlink ref="A11" location="'GC_Age&amp;Sex'!A1" display="Sheet &quot;GC_Age&amp;Sex&quot;."/>
    <hyperlink ref="B14" r:id="rId3" display="https://health-infobase.canada.ca/src/data/covidLive/Epidemiological-summary-of-COVID-19-cases-in-Canada-Canada.ca.pdf"/>
    <hyperlink ref="A17" location="GC_WeeklyTotal!A1" display="Sheet &quot;GC_WeeklyTotal&quot;."/>
    <hyperlink ref="B20" r:id="rId4" display="https://health-infobase.canada.ca/src/data/covidLive/Epidemiological-summary-of-COVID-19-cases-in-Canada-Canada.ca.pdf"/>
  </hyperlinks>
  <pageMargins left="0.7" right="0.7" top="0.75" bottom="0.75" header="0.51180555555555496" footer="0.51180555555555496"/>
  <pageSetup paperSize="9" firstPageNumber="0" orientation="portrait" horizontalDpi="300" verticalDpi="30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Z106"/>
  <sheetViews>
    <sheetView zoomScale="90" zoomScaleNormal="90" workbookViewId="0">
      <pane xSplit="1" ySplit="7" topLeftCell="B8" activePane="bottomRight" state="frozen"/>
      <selection pane="topRight" activeCell="B1" sqref="B1"/>
      <selection pane="bottomLeft" activeCell="A60" sqref="A60"/>
      <selection pane="bottomRight" activeCell="I26" sqref="I26"/>
    </sheetView>
  </sheetViews>
  <sheetFormatPr baseColWidth="10" defaultColWidth="10.5" defaultRowHeight="15.75" x14ac:dyDescent="0.25"/>
  <cols>
    <col min="1" max="1" width="17.875" style="11" customWidth="1"/>
    <col min="2" max="2" width="10.5" style="11"/>
    <col min="3" max="3" width="6.375" style="11" customWidth="1"/>
    <col min="4" max="4" width="10.5" style="11"/>
    <col min="5" max="5" width="6" style="11" customWidth="1"/>
    <col min="6" max="6" width="10.5" style="11"/>
    <col min="7" max="12" width="7.5" style="11" customWidth="1"/>
    <col min="13" max="13" width="10.625" style="11" customWidth="1"/>
    <col min="14" max="19" width="7.5" style="11" customWidth="1"/>
    <col min="20" max="20" width="10.625" style="11" customWidth="1"/>
    <col min="21" max="26" width="7.5" style="11" customWidth="1"/>
    <col min="27" max="27" width="10.625" style="11" customWidth="1"/>
    <col min="28" max="33" width="7.5" style="11" customWidth="1"/>
    <col min="34" max="34" width="10.625" style="11" customWidth="1"/>
    <col min="35" max="40" width="7.5" style="11" customWidth="1"/>
    <col min="41" max="41" width="10.625" style="11" customWidth="1"/>
    <col min="42" max="47" width="7.5" style="11" customWidth="1"/>
    <col min="48" max="48" width="10.625" style="11" customWidth="1"/>
    <col min="49" max="54" width="7.5" style="11" customWidth="1"/>
    <col min="55" max="55" width="10.625" style="11" customWidth="1"/>
    <col min="56" max="140" width="7.5" style="11" customWidth="1"/>
    <col min="141" max="175" width="6.5" style="11" customWidth="1"/>
    <col min="176" max="1066" width="10.5" style="11"/>
  </cols>
  <sheetData>
    <row r="1" spans="1:182" s="12" customFormat="1" ht="17.649999999999999" customHeight="1" x14ac:dyDescent="0.25">
      <c r="A1" s="12" t="s">
        <v>12</v>
      </c>
    </row>
    <row r="2" spans="1:182" s="15" customFormat="1" ht="20.25" customHeight="1" x14ac:dyDescent="0.25">
      <c r="A2" s="13" t="s">
        <v>7</v>
      </c>
      <c r="B2" s="1" t="s">
        <v>180</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row>
    <row r="3" spans="1:182" s="18" customFormat="1" ht="30" customHeight="1" x14ac:dyDescent="0.25">
      <c r="A3" s="16" t="s">
        <v>13</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row>
    <row r="4" spans="1:182" s="23" customFormat="1" x14ac:dyDescent="0.25">
      <c r="A4" s="19" t="s">
        <v>14</v>
      </c>
      <c r="B4" s="20"/>
      <c r="C4" s="20"/>
      <c r="D4" s="20"/>
      <c r="E4" s="20"/>
      <c r="F4" s="20"/>
      <c r="G4" s="20"/>
      <c r="H4" s="21"/>
      <c r="I4" s="20"/>
      <c r="J4" s="20"/>
      <c r="K4" s="20" t="s">
        <v>223</v>
      </c>
      <c r="L4" s="20"/>
      <c r="M4" s="20"/>
      <c r="N4" s="20"/>
      <c r="O4" s="21"/>
      <c r="P4" s="20"/>
      <c r="Q4" s="20"/>
      <c r="R4" s="20" t="s">
        <v>212</v>
      </c>
      <c r="S4" s="20"/>
      <c r="T4" s="20"/>
      <c r="U4" s="20"/>
      <c r="V4" s="21"/>
      <c r="W4" s="20"/>
      <c r="X4" s="20"/>
      <c r="Y4" s="20" t="s">
        <v>203</v>
      </c>
      <c r="Z4" s="20"/>
      <c r="AA4" s="20"/>
      <c r="AB4" s="20"/>
      <c r="AC4" s="21"/>
      <c r="AD4" s="20"/>
      <c r="AE4" s="20"/>
      <c r="AF4" s="20" t="s">
        <v>192</v>
      </c>
      <c r="AG4" s="20"/>
      <c r="AH4" s="20"/>
      <c r="AI4" s="20"/>
      <c r="AJ4" s="21"/>
      <c r="AK4" s="20"/>
      <c r="AL4" s="20"/>
      <c r="AM4" s="20" t="s">
        <v>182</v>
      </c>
      <c r="AN4" s="20"/>
      <c r="AO4" s="20"/>
      <c r="AP4" s="20"/>
      <c r="AQ4" s="21"/>
      <c r="AR4" s="20"/>
      <c r="AS4" s="20"/>
      <c r="AT4" s="20" t="s">
        <v>143</v>
      </c>
      <c r="AU4" s="20"/>
      <c r="AV4" s="20"/>
      <c r="AW4" s="20"/>
      <c r="AX4" s="21"/>
      <c r="AY4" s="20"/>
      <c r="AZ4" s="20"/>
      <c r="BA4" s="20" t="s">
        <v>121</v>
      </c>
      <c r="BB4" s="20"/>
      <c r="BC4" s="20"/>
      <c r="BD4" s="20"/>
      <c r="BE4" s="21"/>
      <c r="BF4" s="20"/>
      <c r="BG4" s="20"/>
      <c r="BH4" s="20" t="s">
        <v>118</v>
      </c>
      <c r="BI4" s="20"/>
      <c r="BJ4" s="20"/>
      <c r="BK4" s="20"/>
      <c r="BL4" s="21"/>
      <c r="BM4" s="20"/>
      <c r="BN4" s="20"/>
      <c r="BO4" s="20" t="s">
        <v>15</v>
      </c>
      <c r="BP4" s="20"/>
      <c r="BQ4" s="20"/>
      <c r="BR4" s="20"/>
      <c r="BS4" s="21"/>
      <c r="BT4" s="20"/>
      <c r="BU4" s="20"/>
      <c r="BV4" s="20" t="s">
        <v>16</v>
      </c>
      <c r="BW4" s="20"/>
      <c r="BX4" s="20"/>
      <c r="BY4" s="20"/>
      <c r="BZ4" s="21"/>
      <c r="CA4" s="20"/>
      <c r="CB4" s="20"/>
      <c r="CC4" s="20" t="s">
        <v>17</v>
      </c>
      <c r="CD4" s="20"/>
      <c r="CE4" s="20"/>
      <c r="CF4" s="20"/>
      <c r="CG4" s="21"/>
      <c r="CH4" s="20"/>
      <c r="CI4" s="20"/>
      <c r="CJ4" s="20" t="s">
        <v>133</v>
      </c>
      <c r="CK4" s="20"/>
      <c r="CL4" s="20"/>
      <c r="CM4" s="20"/>
      <c r="CN4" s="21"/>
      <c r="CO4" s="20"/>
      <c r="CP4" s="20"/>
      <c r="CQ4" s="20" t="s">
        <v>20</v>
      </c>
      <c r="CR4" s="20"/>
      <c r="CS4" s="20"/>
      <c r="CT4" s="20"/>
      <c r="CU4" s="21"/>
      <c r="CV4" s="20"/>
      <c r="CW4" s="20"/>
      <c r="CX4" s="20" t="s">
        <v>21</v>
      </c>
      <c r="CY4" s="20"/>
      <c r="CZ4" s="20"/>
      <c r="DA4" s="20"/>
      <c r="DB4" s="21"/>
      <c r="DC4" s="20"/>
      <c r="DD4" s="20"/>
      <c r="DE4" s="20" t="s">
        <v>22</v>
      </c>
      <c r="DF4" s="20"/>
      <c r="DG4" s="20"/>
      <c r="DH4" s="20"/>
      <c r="DI4" s="21"/>
      <c r="DJ4" s="20"/>
      <c r="DK4" s="20"/>
      <c r="DL4" s="20" t="s">
        <v>23</v>
      </c>
      <c r="DM4" s="20"/>
      <c r="DN4" s="20"/>
      <c r="DO4" s="20"/>
      <c r="DP4" s="20"/>
      <c r="DQ4" s="20"/>
      <c r="DR4" s="20"/>
      <c r="DS4" s="20" t="s">
        <v>24</v>
      </c>
      <c r="DT4" s="20"/>
      <c r="DU4" s="20"/>
      <c r="DV4" s="20"/>
      <c r="DW4" s="20"/>
      <c r="DX4" s="20"/>
      <c r="DY4" s="20"/>
      <c r="DZ4" s="20" t="s">
        <v>25</v>
      </c>
      <c r="EA4" s="20"/>
      <c r="EB4" s="20"/>
      <c r="EC4" s="20"/>
      <c r="ED4" s="20"/>
      <c r="EE4" s="20"/>
      <c r="EF4" s="20"/>
      <c r="EG4" s="20" t="s">
        <v>26</v>
      </c>
      <c r="EH4" s="20"/>
      <c r="EI4" s="20"/>
      <c r="EJ4" s="20"/>
      <c r="EK4" s="20"/>
      <c r="EL4" s="20"/>
      <c r="EM4" s="20"/>
      <c r="EN4" s="20" t="s">
        <v>27</v>
      </c>
      <c r="EO4" s="20"/>
      <c r="EP4" s="20"/>
      <c r="EQ4" s="20"/>
      <c r="ER4" s="20"/>
      <c r="ES4" s="20"/>
      <c r="ET4" s="20"/>
      <c r="EU4" s="20" t="s">
        <v>28</v>
      </c>
      <c r="EV4" s="20"/>
      <c r="EW4" s="20"/>
      <c r="EX4" s="20"/>
      <c r="EY4" s="20"/>
      <c r="EZ4" s="20"/>
      <c r="FA4" s="20"/>
      <c r="FB4" s="20"/>
      <c r="FC4" s="20"/>
      <c r="FD4" s="20"/>
      <c r="FE4" s="20"/>
      <c r="FF4" s="20"/>
      <c r="FG4" s="20"/>
      <c r="FH4" s="20"/>
      <c r="FI4" s="20" t="s">
        <v>29</v>
      </c>
      <c r="FJ4" s="20"/>
      <c r="FK4" s="20"/>
      <c r="FL4" s="20"/>
      <c r="FM4" s="20"/>
      <c r="FN4" s="20"/>
      <c r="FO4" s="20"/>
      <c r="FP4" s="20" t="s">
        <v>30</v>
      </c>
      <c r="FQ4" s="20"/>
      <c r="FR4" s="20"/>
      <c r="FS4" s="20"/>
      <c r="FT4" s="20"/>
      <c r="FU4" s="20"/>
      <c r="FV4" s="20"/>
      <c r="FW4" s="20" t="s">
        <v>31</v>
      </c>
      <c r="FX4" s="20"/>
      <c r="FY4" s="20"/>
      <c r="FZ4" s="22"/>
    </row>
    <row r="5" spans="1:182" s="29" customFormat="1" ht="15.75" customHeight="1" x14ac:dyDescent="0.25">
      <c r="A5" s="24"/>
      <c r="B5" s="25"/>
      <c r="C5" s="25"/>
      <c r="D5" s="25"/>
      <c r="E5" s="25"/>
      <c r="F5" s="25"/>
      <c r="G5" s="25"/>
      <c r="H5" s="26" t="s">
        <v>222</v>
      </c>
      <c r="I5" s="27"/>
      <c r="J5" s="27"/>
      <c r="K5" s="27"/>
      <c r="L5" s="27"/>
      <c r="M5" s="27"/>
      <c r="N5" s="27"/>
      <c r="O5" s="26" t="s">
        <v>213</v>
      </c>
      <c r="P5" s="27"/>
      <c r="Q5" s="27"/>
      <c r="R5" s="27"/>
      <c r="S5" s="27"/>
      <c r="T5" s="27"/>
      <c r="U5" s="27"/>
      <c r="V5" s="26" t="s">
        <v>209</v>
      </c>
      <c r="W5" s="27"/>
      <c r="X5" s="27"/>
      <c r="Y5" s="27"/>
      <c r="Z5" s="27"/>
      <c r="AA5" s="27"/>
      <c r="AB5" s="27"/>
      <c r="AC5" s="26" t="s">
        <v>191</v>
      </c>
      <c r="AD5" s="27"/>
      <c r="AE5" s="27"/>
      <c r="AF5" s="27"/>
      <c r="AG5" s="27"/>
      <c r="AH5" s="27"/>
      <c r="AI5" s="27"/>
      <c r="AJ5" s="26" t="s">
        <v>183</v>
      </c>
      <c r="AK5" s="27"/>
      <c r="AL5" s="27"/>
      <c r="AM5" s="27"/>
      <c r="AN5" s="27"/>
      <c r="AO5" s="27"/>
      <c r="AP5" s="27"/>
      <c r="AQ5" s="26" t="s">
        <v>140</v>
      </c>
      <c r="AR5" s="27"/>
      <c r="AS5" s="27"/>
      <c r="AT5" s="27"/>
      <c r="AU5" s="27"/>
      <c r="AV5" s="27"/>
      <c r="AW5" s="27"/>
      <c r="AX5" s="110" t="s">
        <v>120</v>
      </c>
      <c r="AY5" s="111"/>
      <c r="AZ5" s="111"/>
      <c r="BA5" s="111"/>
      <c r="BB5" s="111"/>
      <c r="BC5" s="111"/>
      <c r="BD5" s="111"/>
      <c r="BE5" s="108" t="s">
        <v>119</v>
      </c>
      <c r="BF5" s="109"/>
      <c r="BG5" s="109"/>
      <c r="BH5" s="109"/>
      <c r="BI5" s="109"/>
      <c r="BJ5" s="109"/>
      <c r="BK5" s="109"/>
      <c r="BL5" s="110" t="s">
        <v>32</v>
      </c>
      <c r="BM5" s="111"/>
      <c r="BN5" s="111"/>
      <c r="BO5" s="111"/>
      <c r="BP5" s="111"/>
      <c r="BQ5" s="111"/>
      <c r="BR5" s="111"/>
      <c r="BS5" s="26" t="s">
        <v>33</v>
      </c>
      <c r="BT5" s="27"/>
      <c r="BU5" s="27"/>
      <c r="BV5" s="27"/>
      <c r="BW5" s="27"/>
      <c r="BX5" s="27"/>
      <c r="BY5" s="27"/>
      <c r="BZ5" s="26" t="s">
        <v>34</v>
      </c>
      <c r="CA5" s="27"/>
      <c r="CB5" s="27"/>
      <c r="CC5" s="27"/>
      <c r="CD5" s="27"/>
      <c r="CE5" s="27"/>
      <c r="CF5" s="27"/>
      <c r="CG5" s="26" t="s">
        <v>35</v>
      </c>
      <c r="CH5" s="27"/>
      <c r="CI5" s="27"/>
      <c r="CJ5" s="27"/>
      <c r="CK5" s="27"/>
      <c r="CL5" s="27"/>
      <c r="CM5" s="27"/>
      <c r="CN5" s="26" t="s">
        <v>36</v>
      </c>
      <c r="CO5" s="27"/>
      <c r="CP5" s="27"/>
      <c r="CQ5" s="27"/>
      <c r="CR5" s="27"/>
      <c r="CS5" s="27"/>
      <c r="CT5" s="27"/>
      <c r="CU5" s="26" t="s">
        <v>37</v>
      </c>
      <c r="CV5" s="27"/>
      <c r="CW5" s="27"/>
      <c r="CX5" s="27"/>
      <c r="CY5" s="27"/>
      <c r="CZ5" s="27"/>
      <c r="DA5" s="27"/>
      <c r="DB5" s="26" t="s">
        <v>38</v>
      </c>
      <c r="DC5" s="27"/>
      <c r="DD5" s="27"/>
      <c r="DE5" s="27"/>
      <c r="DF5" s="27"/>
      <c r="DG5" s="27"/>
      <c r="DH5" s="27"/>
      <c r="DI5" s="26" t="s">
        <v>39</v>
      </c>
      <c r="DJ5" s="27"/>
      <c r="DK5" s="27"/>
      <c r="DL5" s="27"/>
      <c r="DM5" s="27"/>
      <c r="DN5" s="27"/>
      <c r="DO5" s="27"/>
      <c r="DP5" s="26" t="s">
        <v>40</v>
      </c>
      <c r="DQ5" s="27"/>
      <c r="DR5" s="27"/>
      <c r="DS5" s="27"/>
      <c r="DT5" s="27"/>
      <c r="DU5" s="27"/>
      <c r="DV5" s="27"/>
      <c r="DW5" s="26" t="s">
        <v>41</v>
      </c>
      <c r="DX5" s="27"/>
      <c r="DY5" s="27"/>
      <c r="DZ5" s="27"/>
      <c r="EA5" s="27"/>
      <c r="EB5" s="27"/>
      <c r="EC5" s="27"/>
      <c r="ED5" s="26" t="s">
        <v>42</v>
      </c>
      <c r="EE5" s="27"/>
      <c r="EF5" s="27"/>
      <c r="EG5" s="27"/>
      <c r="EH5" s="27"/>
      <c r="EI5" s="27"/>
      <c r="EJ5" s="27"/>
      <c r="EK5" s="26" t="s">
        <v>43</v>
      </c>
      <c r="EL5" s="27"/>
      <c r="EM5" s="27"/>
      <c r="EN5" s="27"/>
      <c r="EO5" s="27"/>
      <c r="EP5" s="27"/>
      <c r="EQ5" s="27"/>
      <c r="ER5" s="26" t="s">
        <v>44</v>
      </c>
      <c r="ES5" s="27"/>
      <c r="ET5" s="27"/>
      <c r="EU5" s="27"/>
      <c r="EV5" s="27"/>
      <c r="EW5" s="27"/>
      <c r="EX5" s="27"/>
      <c r="EY5" s="26" t="s">
        <v>45</v>
      </c>
      <c r="EZ5" s="27"/>
      <c r="FA5" s="27"/>
      <c r="FB5" s="27"/>
      <c r="FC5" s="27"/>
      <c r="FD5" s="27"/>
      <c r="FE5" s="27"/>
      <c r="FF5" s="26" t="s">
        <v>46</v>
      </c>
      <c r="FG5" s="27"/>
      <c r="FH5" s="27"/>
      <c r="FI5" s="27"/>
      <c r="FJ5" s="27"/>
      <c r="FK5" s="27"/>
      <c r="FL5" s="27"/>
      <c r="FM5" s="26" t="s">
        <v>47</v>
      </c>
      <c r="FN5" s="27"/>
      <c r="FO5" s="27"/>
      <c r="FP5" s="27"/>
      <c r="FQ5" s="27"/>
      <c r="FR5" s="27"/>
      <c r="FS5" s="27"/>
      <c r="FT5" s="26" t="s">
        <v>48</v>
      </c>
      <c r="FU5" s="27"/>
      <c r="FV5" s="27"/>
      <c r="FW5" s="27"/>
      <c r="FX5" s="27"/>
      <c r="FY5" s="27"/>
      <c r="FZ5" s="28"/>
    </row>
    <row r="6" spans="1:182" s="31" customFormat="1" ht="16.149999999999999" customHeight="1" x14ac:dyDescent="0.25">
      <c r="A6" s="30" t="s">
        <v>49</v>
      </c>
      <c r="B6" s="202" t="s">
        <v>150</v>
      </c>
      <c r="C6" s="202"/>
      <c r="D6" s="202"/>
      <c r="E6" s="202"/>
      <c r="F6" s="202"/>
      <c r="G6" s="202"/>
      <c r="H6" s="200" t="s">
        <v>224</v>
      </c>
      <c r="I6" s="200"/>
      <c r="J6" s="200"/>
      <c r="K6" s="200"/>
      <c r="L6" s="200"/>
      <c r="M6" s="200"/>
      <c r="N6" s="200"/>
      <c r="O6" s="204" t="s">
        <v>214</v>
      </c>
      <c r="P6" s="204"/>
      <c r="Q6" s="204"/>
      <c r="R6" s="204"/>
      <c r="S6" s="204"/>
      <c r="T6" s="204"/>
      <c r="U6" s="204"/>
      <c r="V6" s="204" t="s">
        <v>204</v>
      </c>
      <c r="W6" s="204"/>
      <c r="X6" s="204"/>
      <c r="Y6" s="204"/>
      <c r="Z6" s="204"/>
      <c r="AA6" s="204"/>
      <c r="AB6" s="204"/>
      <c r="AC6" s="204" t="s">
        <v>193</v>
      </c>
      <c r="AD6" s="204"/>
      <c r="AE6" s="204"/>
      <c r="AF6" s="204"/>
      <c r="AG6" s="204"/>
      <c r="AH6" s="204"/>
      <c r="AI6" s="204"/>
      <c r="AJ6" s="204" t="s">
        <v>186</v>
      </c>
      <c r="AK6" s="204"/>
      <c r="AL6" s="204"/>
      <c r="AM6" s="204"/>
      <c r="AN6" s="204"/>
      <c r="AO6" s="204"/>
      <c r="AP6" s="204"/>
      <c r="AQ6" s="204" t="s">
        <v>141</v>
      </c>
      <c r="AR6" s="204"/>
      <c r="AS6" s="204"/>
      <c r="AT6" s="204"/>
      <c r="AU6" s="204"/>
      <c r="AV6" s="204"/>
      <c r="AW6" s="204"/>
      <c r="AX6" s="203" t="s">
        <v>147</v>
      </c>
      <c r="AY6" s="203"/>
      <c r="AZ6" s="203"/>
      <c r="BA6" s="203"/>
      <c r="BB6" s="203"/>
      <c r="BC6" s="203"/>
      <c r="BD6" s="203"/>
      <c r="BE6" s="203" t="s">
        <v>146</v>
      </c>
      <c r="BF6" s="203"/>
      <c r="BG6" s="203"/>
      <c r="BH6" s="203"/>
      <c r="BI6" s="203"/>
      <c r="BJ6" s="203"/>
      <c r="BK6" s="203"/>
      <c r="BL6" s="203" t="s">
        <v>145</v>
      </c>
      <c r="BM6" s="203"/>
      <c r="BN6" s="203"/>
      <c r="BO6" s="203"/>
      <c r="BP6" s="203"/>
      <c r="BQ6" s="203"/>
      <c r="BR6" s="203"/>
      <c r="BS6" s="201" t="s">
        <v>50</v>
      </c>
      <c r="BT6" s="201"/>
      <c r="BU6" s="201"/>
      <c r="BV6" s="201"/>
      <c r="BW6" s="201"/>
      <c r="BX6" s="201"/>
      <c r="BY6" s="201"/>
      <c r="BZ6" s="201" t="s">
        <v>51</v>
      </c>
      <c r="CA6" s="201"/>
      <c r="CB6" s="201"/>
      <c r="CC6" s="201"/>
      <c r="CD6" s="201"/>
      <c r="CE6" s="201"/>
      <c r="CF6" s="201"/>
      <c r="CG6" s="201" t="s">
        <v>52</v>
      </c>
      <c r="CH6" s="201"/>
      <c r="CI6" s="201"/>
      <c r="CJ6" s="201"/>
      <c r="CK6" s="201"/>
      <c r="CL6" s="201"/>
      <c r="CM6" s="201"/>
      <c r="CN6" s="201" t="s">
        <v>53</v>
      </c>
      <c r="CO6" s="201"/>
      <c r="CP6" s="201"/>
      <c r="CQ6" s="201"/>
      <c r="CR6" s="201"/>
      <c r="CS6" s="201"/>
      <c r="CT6" s="201"/>
      <c r="CU6" s="201" t="s">
        <v>54</v>
      </c>
      <c r="CV6" s="201"/>
      <c r="CW6" s="201"/>
      <c r="CX6" s="201"/>
      <c r="CY6" s="201"/>
      <c r="CZ6" s="201"/>
      <c r="DA6" s="201"/>
      <c r="DB6" s="201" t="s">
        <v>55</v>
      </c>
      <c r="DC6" s="201"/>
      <c r="DD6" s="201"/>
      <c r="DE6" s="201"/>
      <c r="DF6" s="201"/>
      <c r="DG6" s="201"/>
      <c r="DH6" s="201"/>
      <c r="DI6" s="201" t="s">
        <v>56</v>
      </c>
      <c r="DJ6" s="201"/>
      <c r="DK6" s="201"/>
      <c r="DL6" s="201"/>
      <c r="DM6" s="201"/>
      <c r="DN6" s="201"/>
      <c r="DO6" s="201"/>
      <c r="DP6" s="201" t="s">
        <v>57</v>
      </c>
      <c r="DQ6" s="201"/>
      <c r="DR6" s="201"/>
      <c r="DS6" s="201"/>
      <c r="DT6" s="201"/>
      <c r="DU6" s="201"/>
      <c r="DV6" s="201"/>
      <c r="DW6" s="201" t="s">
        <v>58</v>
      </c>
      <c r="DX6" s="201"/>
      <c r="DY6" s="201"/>
      <c r="DZ6" s="201"/>
      <c r="EA6" s="201"/>
      <c r="EB6" s="201"/>
      <c r="EC6" s="201"/>
      <c r="ED6" s="201" t="s">
        <v>59</v>
      </c>
      <c r="EE6" s="201"/>
      <c r="EF6" s="201"/>
      <c r="EG6" s="201"/>
      <c r="EH6" s="201"/>
      <c r="EI6" s="201"/>
      <c r="EJ6" s="201"/>
      <c r="EK6" s="201" t="s">
        <v>60</v>
      </c>
      <c r="EL6" s="201"/>
      <c r="EM6" s="201"/>
      <c r="EN6" s="201"/>
      <c r="EO6" s="201"/>
      <c r="EP6" s="201"/>
      <c r="EQ6" s="201"/>
      <c r="ER6" s="201" t="s">
        <v>61</v>
      </c>
      <c r="ES6" s="201"/>
      <c r="ET6" s="201"/>
      <c r="EU6" s="201"/>
      <c r="EV6" s="201"/>
      <c r="EW6" s="201"/>
      <c r="EX6" s="201"/>
      <c r="EY6" s="201" t="s">
        <v>62</v>
      </c>
      <c r="EZ6" s="201"/>
      <c r="FA6" s="201"/>
      <c r="FB6" s="201"/>
      <c r="FC6" s="201"/>
      <c r="FD6" s="201"/>
      <c r="FE6" s="201"/>
      <c r="FF6" s="201" t="s">
        <v>63</v>
      </c>
      <c r="FG6" s="201"/>
      <c r="FH6" s="201"/>
      <c r="FI6" s="201"/>
      <c r="FJ6" s="201"/>
      <c r="FK6" s="201"/>
      <c r="FL6" s="201"/>
      <c r="FM6" s="201" t="s">
        <v>64</v>
      </c>
      <c r="FN6" s="201"/>
      <c r="FO6" s="201"/>
      <c r="FP6" s="201"/>
      <c r="FQ6" s="201"/>
      <c r="FR6" s="201"/>
      <c r="FS6" s="201"/>
      <c r="FT6" s="201" t="s">
        <v>65</v>
      </c>
      <c r="FU6" s="201"/>
      <c r="FV6" s="201"/>
      <c r="FW6" s="201"/>
      <c r="FX6" s="201"/>
      <c r="FY6" s="201"/>
      <c r="FZ6" s="201"/>
    </row>
    <row r="7" spans="1:182" s="29" customFormat="1" ht="15" x14ac:dyDescent="0.25">
      <c r="A7" s="32"/>
      <c r="B7" s="33" t="s">
        <v>66</v>
      </c>
      <c r="C7" s="34" t="s">
        <v>67</v>
      </c>
      <c r="D7" s="35" t="s">
        <v>68</v>
      </c>
      <c r="E7" s="34" t="s">
        <v>67</v>
      </c>
      <c r="F7" s="35" t="s">
        <v>69</v>
      </c>
      <c r="G7" s="36" t="s">
        <v>67</v>
      </c>
      <c r="H7" s="33" t="s">
        <v>66</v>
      </c>
      <c r="I7" s="34" t="s">
        <v>67</v>
      </c>
      <c r="J7" s="35" t="s">
        <v>68</v>
      </c>
      <c r="K7" s="34" t="s">
        <v>67</v>
      </c>
      <c r="L7" s="35" t="s">
        <v>70</v>
      </c>
      <c r="M7" s="35" t="s">
        <v>69</v>
      </c>
      <c r="N7" s="36" t="s">
        <v>67</v>
      </c>
      <c r="O7" s="33" t="s">
        <v>66</v>
      </c>
      <c r="P7" s="34" t="s">
        <v>67</v>
      </c>
      <c r="Q7" s="35" t="s">
        <v>68</v>
      </c>
      <c r="R7" s="34" t="s">
        <v>67</v>
      </c>
      <c r="S7" s="35" t="s">
        <v>70</v>
      </c>
      <c r="T7" s="35" t="s">
        <v>69</v>
      </c>
      <c r="U7" s="36" t="s">
        <v>67</v>
      </c>
      <c r="V7" s="33" t="s">
        <v>66</v>
      </c>
      <c r="W7" s="34" t="s">
        <v>67</v>
      </c>
      <c r="X7" s="35" t="s">
        <v>68</v>
      </c>
      <c r="Y7" s="34" t="s">
        <v>67</v>
      </c>
      <c r="Z7" s="35" t="s">
        <v>70</v>
      </c>
      <c r="AA7" s="35" t="s">
        <v>69</v>
      </c>
      <c r="AB7" s="36" t="s">
        <v>67</v>
      </c>
      <c r="AC7" s="33" t="s">
        <v>66</v>
      </c>
      <c r="AD7" s="34" t="s">
        <v>67</v>
      </c>
      <c r="AE7" s="35" t="s">
        <v>68</v>
      </c>
      <c r="AF7" s="34" t="s">
        <v>67</v>
      </c>
      <c r="AG7" s="35" t="s">
        <v>70</v>
      </c>
      <c r="AH7" s="35" t="s">
        <v>69</v>
      </c>
      <c r="AI7" s="36" t="s">
        <v>67</v>
      </c>
      <c r="AJ7" s="33" t="s">
        <v>66</v>
      </c>
      <c r="AK7" s="34" t="s">
        <v>67</v>
      </c>
      <c r="AL7" s="35" t="s">
        <v>68</v>
      </c>
      <c r="AM7" s="34" t="s">
        <v>67</v>
      </c>
      <c r="AN7" s="35" t="s">
        <v>70</v>
      </c>
      <c r="AO7" s="35" t="s">
        <v>69</v>
      </c>
      <c r="AP7" s="36" t="s">
        <v>67</v>
      </c>
      <c r="AQ7" s="33" t="s">
        <v>66</v>
      </c>
      <c r="AR7" s="34" t="s">
        <v>67</v>
      </c>
      <c r="AS7" s="35" t="s">
        <v>68</v>
      </c>
      <c r="AT7" s="34" t="s">
        <v>67</v>
      </c>
      <c r="AU7" s="35" t="s">
        <v>70</v>
      </c>
      <c r="AV7" s="35" t="s">
        <v>69</v>
      </c>
      <c r="AW7" s="36" t="s">
        <v>67</v>
      </c>
      <c r="AX7" s="33" t="s">
        <v>66</v>
      </c>
      <c r="AY7" s="34" t="s">
        <v>67</v>
      </c>
      <c r="AZ7" s="35" t="s">
        <v>68</v>
      </c>
      <c r="BA7" s="34" t="s">
        <v>67</v>
      </c>
      <c r="BB7" s="35" t="s">
        <v>70</v>
      </c>
      <c r="BC7" s="35" t="s">
        <v>69</v>
      </c>
      <c r="BD7" s="36" t="s">
        <v>67</v>
      </c>
      <c r="BE7" s="33" t="s">
        <v>66</v>
      </c>
      <c r="BF7" s="34" t="s">
        <v>67</v>
      </c>
      <c r="BG7" s="35" t="s">
        <v>68</v>
      </c>
      <c r="BH7" s="34" t="s">
        <v>67</v>
      </c>
      <c r="BI7" s="35" t="s">
        <v>70</v>
      </c>
      <c r="BJ7" s="35" t="s">
        <v>69</v>
      </c>
      <c r="BK7" s="36" t="s">
        <v>67</v>
      </c>
      <c r="BL7" s="33" t="s">
        <v>66</v>
      </c>
      <c r="BM7" s="34" t="s">
        <v>67</v>
      </c>
      <c r="BN7" s="35" t="s">
        <v>68</v>
      </c>
      <c r="BO7" s="34" t="s">
        <v>67</v>
      </c>
      <c r="BP7" s="35" t="s">
        <v>70</v>
      </c>
      <c r="BQ7" s="35" t="s">
        <v>69</v>
      </c>
      <c r="BR7" s="36" t="s">
        <v>67</v>
      </c>
      <c r="BS7" s="33" t="s">
        <v>66</v>
      </c>
      <c r="BT7" s="34" t="s">
        <v>67</v>
      </c>
      <c r="BU7" s="35" t="s">
        <v>68</v>
      </c>
      <c r="BV7" s="34" t="s">
        <v>67</v>
      </c>
      <c r="BW7" s="35" t="s">
        <v>70</v>
      </c>
      <c r="BX7" s="35" t="s">
        <v>69</v>
      </c>
      <c r="BY7" s="36" t="s">
        <v>67</v>
      </c>
      <c r="BZ7" s="33" t="s">
        <v>66</v>
      </c>
      <c r="CA7" s="34" t="s">
        <v>67</v>
      </c>
      <c r="CB7" s="35" t="s">
        <v>68</v>
      </c>
      <c r="CC7" s="34" t="s">
        <v>67</v>
      </c>
      <c r="CD7" s="35" t="s">
        <v>70</v>
      </c>
      <c r="CE7" s="35" t="s">
        <v>69</v>
      </c>
      <c r="CF7" s="36" t="s">
        <v>67</v>
      </c>
      <c r="CG7" s="33" t="s">
        <v>66</v>
      </c>
      <c r="CH7" s="34" t="s">
        <v>67</v>
      </c>
      <c r="CI7" s="35" t="s">
        <v>68</v>
      </c>
      <c r="CJ7" s="34" t="s">
        <v>67</v>
      </c>
      <c r="CK7" s="35" t="s">
        <v>70</v>
      </c>
      <c r="CL7" s="35" t="s">
        <v>69</v>
      </c>
      <c r="CM7" s="36" t="s">
        <v>67</v>
      </c>
      <c r="CN7" s="33" t="s">
        <v>66</v>
      </c>
      <c r="CO7" s="34" t="s">
        <v>67</v>
      </c>
      <c r="CP7" s="35" t="s">
        <v>68</v>
      </c>
      <c r="CQ7" s="34" t="s">
        <v>67</v>
      </c>
      <c r="CR7" s="35" t="s">
        <v>70</v>
      </c>
      <c r="CS7" s="35" t="s">
        <v>69</v>
      </c>
      <c r="CT7" s="36" t="s">
        <v>67</v>
      </c>
      <c r="CU7" s="33" t="s">
        <v>66</v>
      </c>
      <c r="CV7" s="34" t="s">
        <v>67</v>
      </c>
      <c r="CW7" s="35" t="s">
        <v>68</v>
      </c>
      <c r="CX7" s="34" t="s">
        <v>67</v>
      </c>
      <c r="CY7" s="35" t="s">
        <v>70</v>
      </c>
      <c r="CZ7" s="35" t="s">
        <v>69</v>
      </c>
      <c r="DA7" s="36" t="s">
        <v>67</v>
      </c>
      <c r="DB7" s="33" t="s">
        <v>66</v>
      </c>
      <c r="DC7" s="34" t="s">
        <v>67</v>
      </c>
      <c r="DD7" s="35" t="s">
        <v>68</v>
      </c>
      <c r="DE7" s="34" t="s">
        <v>67</v>
      </c>
      <c r="DF7" s="35" t="s">
        <v>70</v>
      </c>
      <c r="DG7" s="35" t="s">
        <v>69</v>
      </c>
      <c r="DH7" s="36" t="s">
        <v>67</v>
      </c>
      <c r="DI7" s="33" t="s">
        <v>66</v>
      </c>
      <c r="DJ7" s="34" t="s">
        <v>67</v>
      </c>
      <c r="DK7" s="35" t="s">
        <v>68</v>
      </c>
      <c r="DL7" s="34" t="s">
        <v>67</v>
      </c>
      <c r="DM7" s="35" t="s">
        <v>70</v>
      </c>
      <c r="DN7" s="35" t="s">
        <v>69</v>
      </c>
      <c r="DO7" s="36" t="s">
        <v>67</v>
      </c>
      <c r="DP7" s="33" t="s">
        <v>66</v>
      </c>
      <c r="DQ7" s="34" t="s">
        <v>67</v>
      </c>
      <c r="DR7" s="35" t="s">
        <v>68</v>
      </c>
      <c r="DS7" s="34" t="s">
        <v>67</v>
      </c>
      <c r="DT7" s="35" t="s">
        <v>70</v>
      </c>
      <c r="DU7" s="35" t="s">
        <v>69</v>
      </c>
      <c r="DV7" s="36" t="s">
        <v>67</v>
      </c>
      <c r="DW7" s="33" t="s">
        <v>66</v>
      </c>
      <c r="DX7" s="34" t="s">
        <v>67</v>
      </c>
      <c r="DY7" s="35" t="s">
        <v>68</v>
      </c>
      <c r="DZ7" s="34" t="s">
        <v>67</v>
      </c>
      <c r="EA7" s="35" t="s">
        <v>70</v>
      </c>
      <c r="EB7" s="35" t="s">
        <v>69</v>
      </c>
      <c r="EC7" s="36" t="s">
        <v>67</v>
      </c>
      <c r="ED7" s="33" t="s">
        <v>66</v>
      </c>
      <c r="EE7" s="34" t="s">
        <v>67</v>
      </c>
      <c r="EF7" s="35" t="s">
        <v>68</v>
      </c>
      <c r="EG7" s="34" t="s">
        <v>67</v>
      </c>
      <c r="EH7" s="35" t="s">
        <v>70</v>
      </c>
      <c r="EI7" s="35" t="s">
        <v>69</v>
      </c>
      <c r="EJ7" s="36" t="s">
        <v>67</v>
      </c>
      <c r="EK7" s="33" t="s">
        <v>66</v>
      </c>
      <c r="EL7" s="34" t="s">
        <v>67</v>
      </c>
      <c r="EM7" s="35" t="s">
        <v>68</v>
      </c>
      <c r="EN7" s="34" t="s">
        <v>67</v>
      </c>
      <c r="EO7" s="35" t="s">
        <v>70</v>
      </c>
      <c r="EP7" s="35" t="s">
        <v>69</v>
      </c>
      <c r="EQ7" s="36" t="s">
        <v>67</v>
      </c>
      <c r="ER7" s="33" t="s">
        <v>66</v>
      </c>
      <c r="ES7" s="34" t="s">
        <v>67</v>
      </c>
      <c r="ET7" s="35" t="s">
        <v>68</v>
      </c>
      <c r="EU7" s="34" t="s">
        <v>67</v>
      </c>
      <c r="EV7" s="35" t="s">
        <v>70</v>
      </c>
      <c r="EW7" s="35" t="s">
        <v>69</v>
      </c>
      <c r="EX7" s="36" t="s">
        <v>67</v>
      </c>
      <c r="EY7" s="33" t="s">
        <v>66</v>
      </c>
      <c r="EZ7" s="34" t="s">
        <v>67</v>
      </c>
      <c r="FA7" s="35" t="s">
        <v>68</v>
      </c>
      <c r="FB7" s="34" t="s">
        <v>67</v>
      </c>
      <c r="FC7" s="35" t="s">
        <v>70</v>
      </c>
      <c r="FD7" s="35" t="s">
        <v>69</v>
      </c>
      <c r="FE7" s="36" t="s">
        <v>67</v>
      </c>
      <c r="FF7" s="33" t="s">
        <v>66</v>
      </c>
      <c r="FG7" s="34" t="s">
        <v>67</v>
      </c>
      <c r="FH7" s="35" t="s">
        <v>68</v>
      </c>
      <c r="FI7" s="34" t="s">
        <v>67</v>
      </c>
      <c r="FJ7" s="35" t="s">
        <v>70</v>
      </c>
      <c r="FK7" s="35" t="s">
        <v>69</v>
      </c>
      <c r="FL7" s="36" t="s">
        <v>67</v>
      </c>
      <c r="FM7" s="33" t="s">
        <v>66</v>
      </c>
      <c r="FN7" s="34" t="s">
        <v>67</v>
      </c>
      <c r="FO7" s="35" t="s">
        <v>68</v>
      </c>
      <c r="FP7" s="34" t="s">
        <v>67</v>
      </c>
      <c r="FQ7" s="35" t="s">
        <v>70</v>
      </c>
      <c r="FR7" s="35" t="s">
        <v>69</v>
      </c>
      <c r="FS7" s="36" t="s">
        <v>67</v>
      </c>
      <c r="FT7" s="33" t="s">
        <v>66</v>
      </c>
      <c r="FU7" s="34" t="s">
        <v>67</v>
      </c>
      <c r="FV7" s="35" t="s">
        <v>68</v>
      </c>
      <c r="FW7" s="34" t="s">
        <v>67</v>
      </c>
      <c r="FX7" s="35" t="s">
        <v>70</v>
      </c>
      <c r="FY7" s="35" t="s">
        <v>69</v>
      </c>
      <c r="FZ7" s="36" t="s">
        <v>67</v>
      </c>
    </row>
    <row r="8" spans="1:182" s="29" customFormat="1" ht="15" x14ac:dyDescent="0.25">
      <c r="A8" s="37" t="s">
        <v>71</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0</v>
      </c>
      <c r="I8" s="42">
        <f t="shared" ref="I8:I15" si="4">H8/H$17*100</f>
        <v>0</v>
      </c>
      <c r="J8" s="29">
        <v>0</v>
      </c>
      <c r="K8" s="42">
        <f t="shared" ref="K8:K15" si="5">J8/J$17*100</f>
        <v>0</v>
      </c>
      <c r="L8" s="29">
        <v>0</v>
      </c>
      <c r="M8" s="43">
        <v>0</v>
      </c>
      <c r="N8" s="41">
        <f t="shared" ref="N8:N15" si="6">M8/M$17*100</f>
        <v>0</v>
      </c>
      <c r="O8" s="29">
        <v>0</v>
      </c>
      <c r="P8" s="42">
        <f t="shared" ref="P8:P15" si="7">O8/O$17*100</f>
        <v>0</v>
      </c>
      <c r="Q8" s="29">
        <v>0</v>
      </c>
      <c r="R8" s="42">
        <f t="shared" ref="R8:R15" si="8">Q8/Q$17*100</f>
        <v>0</v>
      </c>
      <c r="S8" s="29">
        <v>0</v>
      </c>
      <c r="T8" s="43">
        <v>0</v>
      </c>
      <c r="U8" s="41">
        <f t="shared" ref="U8:U15" si="9">T8/T$17*100</f>
        <v>0</v>
      </c>
      <c r="V8" s="29">
        <v>0</v>
      </c>
      <c r="W8" s="42">
        <f t="shared" ref="W8:W15" si="10">V8/V$17*100</f>
        <v>0</v>
      </c>
      <c r="X8" s="29">
        <v>0</v>
      </c>
      <c r="Y8" s="42">
        <f t="shared" ref="Y8:Y15" si="11">X8/X$17*100</f>
        <v>0</v>
      </c>
      <c r="Z8" s="29">
        <v>0</v>
      </c>
      <c r="AA8" s="43">
        <v>0</v>
      </c>
      <c r="AB8" s="41">
        <f t="shared" ref="AB8:AB15" si="12">AA8/AA$17*100</f>
        <v>0</v>
      </c>
      <c r="AC8" s="29">
        <v>0</v>
      </c>
      <c r="AD8" s="42">
        <f t="shared" ref="AD8:AD15" si="13">AC8/AC$17*100</f>
        <v>0</v>
      </c>
      <c r="AE8" s="29">
        <v>0</v>
      </c>
      <c r="AF8" s="42">
        <f t="shared" ref="AF8:AF15" si="14">AE8/AE$17*100</f>
        <v>0</v>
      </c>
      <c r="AG8" s="29">
        <v>0</v>
      </c>
      <c r="AH8" s="43">
        <v>0</v>
      </c>
      <c r="AI8" s="41">
        <f t="shared" ref="AI8:AI15" si="15">AH8/AH$17*100</f>
        <v>0</v>
      </c>
      <c r="AJ8" s="29">
        <v>0</v>
      </c>
      <c r="AK8" s="42">
        <f t="shared" ref="AK8:AK15" si="16">AJ8/AJ$17*100</f>
        <v>0</v>
      </c>
      <c r="AL8" s="29">
        <v>0</v>
      </c>
      <c r="AM8" s="42">
        <f t="shared" ref="AM8:AM15" si="17">AL8/AL$17*100</f>
        <v>0</v>
      </c>
      <c r="AN8" s="29">
        <v>0</v>
      </c>
      <c r="AO8" s="43">
        <v>0</v>
      </c>
      <c r="AP8" s="41">
        <f t="shared" ref="AP8:AP15" si="18">AO8/AO$17*100</f>
        <v>0</v>
      </c>
      <c r="AQ8" s="29">
        <v>0</v>
      </c>
      <c r="AR8" s="42">
        <f t="shared" ref="AR8:AR15" si="19">AQ8/AQ$17*100</f>
        <v>0</v>
      </c>
      <c r="AS8" s="29">
        <v>0</v>
      </c>
      <c r="AT8" s="42">
        <f t="shared" ref="AT8:AT15" si="20">AS8/AS$17*100</f>
        <v>0</v>
      </c>
      <c r="AU8" s="29">
        <v>0</v>
      </c>
      <c r="AV8" s="43">
        <v>0</v>
      </c>
      <c r="AW8" s="41">
        <f t="shared" ref="AW8:AW15" si="21">AV8/AV$17*100</f>
        <v>0</v>
      </c>
      <c r="AX8" s="29">
        <v>0</v>
      </c>
      <c r="AY8" s="42">
        <f t="shared" ref="AY8:AY15" si="22">AX8/AX$17*100</f>
        <v>0</v>
      </c>
      <c r="AZ8" s="29">
        <v>0</v>
      </c>
      <c r="BA8" s="42">
        <f t="shared" ref="BA8:BA15" si="23">AZ8/AZ$17*100</f>
        <v>0</v>
      </c>
      <c r="BB8" s="29">
        <v>0</v>
      </c>
      <c r="BC8" s="43">
        <v>0</v>
      </c>
      <c r="BD8" s="41">
        <f t="shared" ref="BD8:BD15" si="24">BC8/BC$17*100</f>
        <v>0</v>
      </c>
      <c r="BE8" s="29">
        <v>0</v>
      </c>
      <c r="BF8" s="42">
        <f t="shared" ref="BF8:BF15" si="25">BE8/BE$17*100</f>
        <v>0</v>
      </c>
      <c r="BG8" s="29">
        <v>0</v>
      </c>
      <c r="BH8" s="42">
        <f t="shared" ref="BH8:BH15" si="26">BG8/BG$17*100</f>
        <v>0</v>
      </c>
      <c r="BI8" s="29">
        <v>0</v>
      </c>
      <c r="BJ8" s="43">
        <f t="shared" ref="BJ8:BJ15" si="27">BE8+BG8+BI8</f>
        <v>0</v>
      </c>
      <c r="BK8" s="41">
        <f t="shared" ref="BK8:BK15" si="28">BJ8/BJ$17*100</f>
        <v>0</v>
      </c>
      <c r="BL8" s="29">
        <v>0</v>
      </c>
      <c r="BM8" s="42">
        <f t="shared" ref="BM8:BM15" si="29">BL8/BL$17*100</f>
        <v>0</v>
      </c>
      <c r="BN8" s="29">
        <v>0</v>
      </c>
      <c r="BO8" s="42">
        <f t="shared" ref="BO8:BO15" si="30">BN8/BN$17*100</f>
        <v>0</v>
      </c>
      <c r="BP8" s="29">
        <v>0</v>
      </c>
      <c r="BQ8" s="43">
        <f t="shared" ref="BQ8:BQ15" si="31">BL8+BN8+BP8</f>
        <v>0</v>
      </c>
      <c r="BR8" s="41">
        <f t="shared" ref="BR8:BR15" si="32">BQ8/BQ$17*100</f>
        <v>0</v>
      </c>
      <c r="BS8" s="29">
        <v>0</v>
      </c>
      <c r="BT8" s="42">
        <f t="shared" ref="BT8:BT15" si="33">BS8/BS$17*100</f>
        <v>0</v>
      </c>
      <c r="BU8" s="29">
        <v>0</v>
      </c>
      <c r="BV8" s="42">
        <f t="shared" ref="BV8:BV15" si="34">BU8/BU$17*100</f>
        <v>0</v>
      </c>
      <c r="BW8" s="29">
        <v>0</v>
      </c>
      <c r="BX8" s="43">
        <f t="shared" ref="BX8:BX15" si="35">BS8+BU8+BW8</f>
        <v>0</v>
      </c>
      <c r="BY8" s="41">
        <f t="shared" ref="BY8:BY15" si="36">BX8/BX$17*100</f>
        <v>0</v>
      </c>
      <c r="BZ8" s="29">
        <v>0</v>
      </c>
      <c r="CA8" s="42">
        <f t="shared" ref="CA8:CA15" si="37">BZ8/BZ$17*100</f>
        <v>0</v>
      </c>
      <c r="CB8" s="29">
        <v>0</v>
      </c>
      <c r="CC8" s="42">
        <f t="shared" ref="CC8:CC15" si="38">CB8/CB$17*100</f>
        <v>0</v>
      </c>
      <c r="CD8" s="29">
        <v>0</v>
      </c>
      <c r="CE8" s="43">
        <f t="shared" ref="CE8:CE15" si="39">BZ8+CB8+CD8</f>
        <v>0</v>
      </c>
      <c r="CF8" s="41">
        <f t="shared" ref="CF8:CF15" si="40">CE8/CE$17*100</f>
        <v>0</v>
      </c>
      <c r="CG8" s="29">
        <v>0</v>
      </c>
      <c r="CH8" s="42">
        <f t="shared" ref="CH8:CH15" si="41">CG8/CG$17*100</f>
        <v>0</v>
      </c>
      <c r="CI8" s="29">
        <v>0</v>
      </c>
      <c r="CJ8" s="42">
        <f t="shared" ref="CJ8:CJ15" si="42">CI8/CI$17*100</f>
        <v>0</v>
      </c>
      <c r="CK8" s="29">
        <v>0</v>
      </c>
      <c r="CL8" s="43">
        <f t="shared" ref="CL8:CL15" si="43">CG8+CI8+CK8</f>
        <v>0</v>
      </c>
      <c r="CM8" s="41">
        <f t="shared" ref="CM8:CM15" si="44">CL8/CL$17*100</f>
        <v>0</v>
      </c>
      <c r="CN8" s="29">
        <v>0</v>
      </c>
      <c r="CO8" s="42">
        <f t="shared" ref="CO8:CO15" si="45">CN8/CN$17*100</f>
        <v>0</v>
      </c>
      <c r="CP8" s="29">
        <v>0</v>
      </c>
      <c r="CQ8" s="42">
        <f t="shared" ref="CQ8:CQ15" si="46">CP8/CP$17*100</f>
        <v>0</v>
      </c>
      <c r="CR8" s="29">
        <v>0</v>
      </c>
      <c r="CS8" s="43">
        <f t="shared" ref="CS8:CS15" si="47">CN8+CP8+CR8</f>
        <v>0</v>
      </c>
      <c r="CT8" s="41">
        <f t="shared" ref="CT8:CT15" si="48">CS8/CS$17*100</f>
        <v>0</v>
      </c>
      <c r="CU8" s="29">
        <v>0</v>
      </c>
      <c r="CV8" s="42">
        <f t="shared" ref="CV8:CV15" si="49">CU8/CU$17*100</f>
        <v>0</v>
      </c>
      <c r="CW8" s="29">
        <v>0</v>
      </c>
      <c r="CX8" s="42">
        <f t="shared" ref="CX8:CX15" si="50">CW8/CW$17*100</f>
        <v>0</v>
      </c>
      <c r="CY8" s="29">
        <v>0</v>
      </c>
      <c r="CZ8" s="43">
        <f t="shared" ref="CZ8:CZ15" si="51">CU8+CW8+CY8</f>
        <v>0</v>
      </c>
      <c r="DA8" s="41">
        <f t="shared" ref="DA8:DA15" si="52">CZ8/CZ$17*100</f>
        <v>0</v>
      </c>
      <c r="DB8" s="29">
        <v>0</v>
      </c>
      <c r="DC8" s="42">
        <f t="shared" ref="DC8:DC15" si="53">DB8/DB$17*100</f>
        <v>0</v>
      </c>
      <c r="DD8" s="29">
        <v>0</v>
      </c>
      <c r="DE8" s="42">
        <f t="shared" ref="DE8:DE15" si="54">DD8/DD$17*100</f>
        <v>0</v>
      </c>
      <c r="DF8" s="29">
        <v>0</v>
      </c>
      <c r="DG8" s="43">
        <f t="shared" ref="DG8:DG15" si="55">DB8+DD8+DF8</f>
        <v>0</v>
      </c>
      <c r="DH8" s="41">
        <f t="shared" ref="DH8:DH15" si="56">DG8/DG$17*100</f>
        <v>0</v>
      </c>
      <c r="DI8" s="29">
        <v>0</v>
      </c>
      <c r="DJ8" s="42">
        <f t="shared" ref="DJ8:DJ15" si="57">DI8/DI$17*100</f>
        <v>0</v>
      </c>
      <c r="DK8" s="29">
        <v>0</v>
      </c>
      <c r="DL8" s="42">
        <f t="shared" ref="DL8:DL15" si="58">DK8/DK$17*100</f>
        <v>0</v>
      </c>
      <c r="DM8" s="29">
        <v>0</v>
      </c>
      <c r="DN8" s="43">
        <f t="shared" ref="DN8:DN15" si="59">DI8+DK8+DM8</f>
        <v>0</v>
      </c>
      <c r="DO8" s="41">
        <f t="shared" ref="DO8:DO15" si="60">DN8/DN$17*100</f>
        <v>0</v>
      </c>
      <c r="DP8" s="29">
        <v>0</v>
      </c>
      <c r="DQ8" s="42">
        <f t="shared" ref="DQ8:DQ15" si="61">DP8/DP$17*100</f>
        <v>0</v>
      </c>
      <c r="DR8" s="29">
        <v>0</v>
      </c>
      <c r="DS8" s="42">
        <f t="shared" ref="DS8:DS15" si="62">DR8/DR$17*100</f>
        <v>0</v>
      </c>
      <c r="DT8" s="29">
        <v>0</v>
      </c>
      <c r="DU8" s="43">
        <f t="shared" ref="DU8:DU15" si="63">DP8+DR8+DT8</f>
        <v>0</v>
      </c>
      <c r="DV8" s="41">
        <f t="shared" ref="DV8:DV15" si="64">DU8/DU$17*100</f>
        <v>0</v>
      </c>
      <c r="DW8" s="29">
        <v>0</v>
      </c>
      <c r="DX8" s="42">
        <f t="shared" ref="DX8:DX15" si="65">DW8/DW$17*100</f>
        <v>0</v>
      </c>
      <c r="DY8" s="29">
        <v>0</v>
      </c>
      <c r="DZ8" s="42">
        <f t="shared" ref="DZ8:DZ15" si="66">DY8/DY$17*100</f>
        <v>0</v>
      </c>
      <c r="EA8" s="29">
        <v>0</v>
      </c>
      <c r="EB8" s="43">
        <f t="shared" ref="EB8:EB15" si="67">DW8+DY8+EA8</f>
        <v>0</v>
      </c>
      <c r="EC8" s="41">
        <f t="shared" ref="EC8:EC15" si="68">EB8/EB$17*100</f>
        <v>0</v>
      </c>
      <c r="ED8" s="29">
        <v>0</v>
      </c>
      <c r="EE8" s="42">
        <f t="shared" ref="EE8:EE15" si="69">ED8/ED$17*100</f>
        <v>0</v>
      </c>
      <c r="EF8" s="29">
        <v>0</v>
      </c>
      <c r="EG8" s="42">
        <f t="shared" ref="EG8:EG15" si="70">EF8/EF$17*100</f>
        <v>0</v>
      </c>
      <c r="EH8" s="29">
        <v>0</v>
      </c>
      <c r="EI8" s="43">
        <f t="shared" ref="EI8:EI15" si="71">ED8+EF8+EH8</f>
        <v>0</v>
      </c>
      <c r="EJ8" s="41">
        <f t="shared" ref="EJ8:EJ15" si="72">EI8/EI$17*100</f>
        <v>0</v>
      </c>
      <c r="EK8" s="29">
        <v>0</v>
      </c>
      <c r="EL8" s="42">
        <f t="shared" ref="EL8:EL15" si="73">EK8/EK$17*100</f>
        <v>0</v>
      </c>
      <c r="EM8" s="29">
        <v>0</v>
      </c>
      <c r="EN8" s="42">
        <f t="shared" ref="EN8:EN15" si="74">EM8/EM$17*100</f>
        <v>0</v>
      </c>
      <c r="EO8" s="29">
        <v>0</v>
      </c>
      <c r="EP8" s="43">
        <f t="shared" ref="EP8:EP15" si="75">EK8+EM8+EO8</f>
        <v>0</v>
      </c>
      <c r="EQ8" s="41">
        <f t="shared" ref="EQ8:EQ15" si="76">EP8/EP$17*100</f>
        <v>0</v>
      </c>
      <c r="ER8" s="29">
        <v>0</v>
      </c>
      <c r="ES8" s="42">
        <f t="shared" ref="ES8:ES15" si="77">ER8/ER$17*100</f>
        <v>0</v>
      </c>
      <c r="ET8" s="29">
        <v>0</v>
      </c>
      <c r="EU8" s="42">
        <f t="shared" ref="EU8:EU15" si="78">ET8/ET$17*100</f>
        <v>0</v>
      </c>
      <c r="EV8" s="29">
        <v>0</v>
      </c>
      <c r="EW8" s="43">
        <f t="shared" ref="EW8:EW15" si="79">ER8+ET8+EV8</f>
        <v>0</v>
      </c>
      <c r="EX8" s="41">
        <f t="shared" ref="EX8:EX15" si="80">EW8/EW$17*100</f>
        <v>0</v>
      </c>
      <c r="EY8" s="29">
        <v>0</v>
      </c>
      <c r="EZ8" s="42">
        <f t="shared" ref="EZ8:EZ15" si="81">EY8/EY$17*100</f>
        <v>0</v>
      </c>
      <c r="FA8" s="29">
        <v>0</v>
      </c>
      <c r="FB8" s="42">
        <f t="shared" ref="FB8:FB15" si="82">FA8/FA$17*100</f>
        <v>0</v>
      </c>
      <c r="FC8" s="29">
        <v>0</v>
      </c>
      <c r="FD8" s="43">
        <f t="shared" ref="FD8:FD15" si="83">EY8+FA8+FC8</f>
        <v>0</v>
      </c>
      <c r="FE8" s="41">
        <f t="shared" ref="FE8:FE15" si="84">FD8/FD$17*100</f>
        <v>0</v>
      </c>
      <c r="FF8" s="29">
        <v>0</v>
      </c>
      <c r="FG8" s="42">
        <f t="shared" ref="FG8:FG15" si="85">FF8/FF$17*100</f>
        <v>0</v>
      </c>
      <c r="FH8" s="29">
        <v>0</v>
      </c>
      <c r="FI8" s="42">
        <f t="shared" ref="FI8:FI15" si="86">FH8/FH$17*100</f>
        <v>0</v>
      </c>
      <c r="FJ8" s="29">
        <v>0</v>
      </c>
      <c r="FK8" s="43">
        <f t="shared" ref="FK8:FK15" si="87">FF8+FH8+FJ8</f>
        <v>0</v>
      </c>
      <c r="FL8" s="41">
        <f t="shared" ref="FL8:FL15" si="88">FK8/FK$17*100</f>
        <v>0</v>
      </c>
      <c r="FM8" s="29">
        <v>0</v>
      </c>
      <c r="FN8" s="42">
        <f t="shared" ref="FN8:FN15" si="89">FM8/FM$17*100</f>
        <v>0</v>
      </c>
      <c r="FO8" s="29">
        <v>0</v>
      </c>
      <c r="FP8" s="42">
        <f t="shared" ref="FP8:FP15" si="90">FO8/FO$17*100</f>
        <v>0</v>
      </c>
      <c r="FQ8" s="29">
        <v>0</v>
      </c>
      <c r="FR8" s="43">
        <f t="shared" ref="FR8:FR15" si="91">FM8+FO8+FQ8</f>
        <v>0</v>
      </c>
      <c r="FS8" s="41">
        <f t="shared" ref="FS8:FS15" si="92">FR8/FR$17*100</f>
        <v>0</v>
      </c>
      <c r="FT8" s="44">
        <v>0</v>
      </c>
      <c r="FU8" s="42">
        <f t="shared" ref="FU8:FU15" si="93">FT8/FT$17*100</f>
        <v>0</v>
      </c>
      <c r="FV8" s="45">
        <v>0</v>
      </c>
      <c r="FW8" s="42">
        <f t="shared" ref="FW8:FW15" si="94">FV8/FV$17*100</f>
        <v>0</v>
      </c>
      <c r="FX8" s="45">
        <v>0</v>
      </c>
      <c r="FY8" s="43">
        <f t="shared" ref="FY8:FY15" si="95">FT8+FV8+FX8</f>
        <v>0</v>
      </c>
      <c r="FZ8" s="41">
        <f t="shared" ref="FZ8:FZ15" si="96">FY8/FY$17*100</f>
        <v>0</v>
      </c>
    </row>
    <row r="9" spans="1:182" s="29" customFormat="1" ht="15" x14ac:dyDescent="0.25">
      <c r="A9" s="46" t="s">
        <v>72</v>
      </c>
      <c r="B9" s="38">
        <v>2661191</v>
      </c>
      <c r="C9" s="39">
        <f t="shared" si="0"/>
        <v>14.091364689108612</v>
      </c>
      <c r="D9" s="40">
        <v>2466851</v>
      </c>
      <c r="E9" s="39">
        <f t="shared" si="1"/>
        <v>12.901955896704271</v>
      </c>
      <c r="F9" s="40">
        <f t="shared" si="2"/>
        <v>5128042</v>
      </c>
      <c r="G9" s="41">
        <f t="shared" si="3"/>
        <v>13.492987466622363</v>
      </c>
      <c r="H9" s="29">
        <v>0</v>
      </c>
      <c r="I9" s="42">
        <f t="shared" si="4"/>
        <v>0</v>
      </c>
      <c r="J9" s="29">
        <v>0</v>
      </c>
      <c r="K9" s="42">
        <f t="shared" si="5"/>
        <v>0</v>
      </c>
      <c r="L9" s="29">
        <v>0</v>
      </c>
      <c r="M9" s="43">
        <v>0</v>
      </c>
      <c r="N9" s="41">
        <f t="shared" si="6"/>
        <v>0</v>
      </c>
      <c r="O9" s="29">
        <v>0</v>
      </c>
      <c r="P9" s="42">
        <f t="shared" si="7"/>
        <v>0</v>
      </c>
      <c r="Q9" s="29">
        <v>0</v>
      </c>
      <c r="R9" s="42">
        <f t="shared" si="8"/>
        <v>0</v>
      </c>
      <c r="S9" s="29">
        <v>0</v>
      </c>
      <c r="T9" s="43">
        <v>0</v>
      </c>
      <c r="U9" s="41">
        <f t="shared" si="9"/>
        <v>0</v>
      </c>
      <c r="V9" s="29">
        <v>0</v>
      </c>
      <c r="W9" s="42">
        <f t="shared" si="10"/>
        <v>0</v>
      </c>
      <c r="X9" s="29">
        <v>0</v>
      </c>
      <c r="Y9" s="42">
        <f t="shared" si="11"/>
        <v>0</v>
      </c>
      <c r="Z9" s="29">
        <v>0</v>
      </c>
      <c r="AA9" s="43">
        <v>0</v>
      </c>
      <c r="AB9" s="41">
        <f t="shared" si="12"/>
        <v>0</v>
      </c>
      <c r="AC9" s="29">
        <v>0</v>
      </c>
      <c r="AD9" s="42">
        <f t="shared" si="13"/>
        <v>0</v>
      </c>
      <c r="AE9" s="29">
        <v>0</v>
      </c>
      <c r="AF9" s="42">
        <f t="shared" si="14"/>
        <v>0</v>
      </c>
      <c r="AG9" s="29">
        <v>0</v>
      </c>
      <c r="AH9" s="43">
        <v>0</v>
      </c>
      <c r="AI9" s="41">
        <f t="shared" si="15"/>
        <v>0</v>
      </c>
      <c r="AJ9" s="29">
        <v>0</v>
      </c>
      <c r="AK9" s="42">
        <f t="shared" si="16"/>
        <v>0</v>
      </c>
      <c r="AL9" s="29">
        <v>0</v>
      </c>
      <c r="AM9" s="42">
        <f t="shared" si="17"/>
        <v>0</v>
      </c>
      <c r="AN9" s="29">
        <v>0</v>
      </c>
      <c r="AO9" s="43">
        <v>0</v>
      </c>
      <c r="AP9" s="41">
        <f t="shared" si="18"/>
        <v>0</v>
      </c>
      <c r="AQ9" s="29">
        <v>0</v>
      </c>
      <c r="AR9" s="42">
        <f t="shared" si="19"/>
        <v>0</v>
      </c>
      <c r="AS9" s="29">
        <v>0</v>
      </c>
      <c r="AT9" s="42">
        <f t="shared" si="20"/>
        <v>0</v>
      </c>
      <c r="AU9" s="29">
        <v>0</v>
      </c>
      <c r="AV9" s="43">
        <v>0</v>
      </c>
      <c r="AW9" s="41">
        <f t="shared" si="21"/>
        <v>0</v>
      </c>
      <c r="AX9" s="29">
        <v>0</v>
      </c>
      <c r="AY9" s="42">
        <f t="shared" si="22"/>
        <v>0</v>
      </c>
      <c r="AZ9" s="29">
        <v>0</v>
      </c>
      <c r="BA9" s="42">
        <f t="shared" si="23"/>
        <v>0</v>
      </c>
      <c r="BB9" s="29">
        <v>0</v>
      </c>
      <c r="BC9" s="43">
        <v>0</v>
      </c>
      <c r="BD9" s="41">
        <f t="shared" si="24"/>
        <v>0</v>
      </c>
      <c r="BE9" s="29">
        <v>0</v>
      </c>
      <c r="BF9" s="42">
        <f t="shared" si="25"/>
        <v>0</v>
      </c>
      <c r="BG9" s="29">
        <v>0</v>
      </c>
      <c r="BH9" s="42">
        <f t="shared" si="26"/>
        <v>0</v>
      </c>
      <c r="BI9" s="29">
        <v>0</v>
      </c>
      <c r="BJ9" s="43">
        <f t="shared" si="27"/>
        <v>0</v>
      </c>
      <c r="BK9" s="41">
        <f t="shared" si="28"/>
        <v>0</v>
      </c>
      <c r="BL9" s="29">
        <v>0</v>
      </c>
      <c r="BM9" s="42">
        <f t="shared" si="29"/>
        <v>0</v>
      </c>
      <c r="BN9" s="29">
        <v>0</v>
      </c>
      <c r="BO9" s="42">
        <f t="shared" si="30"/>
        <v>0</v>
      </c>
      <c r="BP9" s="29">
        <v>0</v>
      </c>
      <c r="BQ9" s="43">
        <f t="shared" si="31"/>
        <v>0</v>
      </c>
      <c r="BR9" s="41">
        <f t="shared" si="32"/>
        <v>0</v>
      </c>
      <c r="BS9" s="29">
        <v>0</v>
      </c>
      <c r="BT9" s="42">
        <f t="shared" si="33"/>
        <v>0</v>
      </c>
      <c r="BU9" s="29">
        <v>0</v>
      </c>
      <c r="BV9" s="42">
        <f t="shared" si="34"/>
        <v>0</v>
      </c>
      <c r="BW9" s="29">
        <v>0</v>
      </c>
      <c r="BX9" s="43">
        <f t="shared" si="35"/>
        <v>0</v>
      </c>
      <c r="BY9" s="41">
        <f t="shared" si="36"/>
        <v>0</v>
      </c>
      <c r="BZ9" s="29">
        <v>0</v>
      </c>
      <c r="CA9" s="42">
        <f t="shared" si="37"/>
        <v>0</v>
      </c>
      <c r="CB9" s="29">
        <v>0</v>
      </c>
      <c r="CC9" s="42">
        <f t="shared" si="38"/>
        <v>0</v>
      </c>
      <c r="CD9" s="29">
        <v>0</v>
      </c>
      <c r="CE9" s="43">
        <f t="shared" si="39"/>
        <v>0</v>
      </c>
      <c r="CF9" s="41">
        <f t="shared" si="40"/>
        <v>0</v>
      </c>
      <c r="CG9" s="29">
        <v>0</v>
      </c>
      <c r="CH9" s="42">
        <f t="shared" si="41"/>
        <v>0</v>
      </c>
      <c r="CI9" s="29">
        <v>0</v>
      </c>
      <c r="CJ9" s="42">
        <f t="shared" si="42"/>
        <v>0</v>
      </c>
      <c r="CK9" s="29">
        <v>0</v>
      </c>
      <c r="CL9" s="43">
        <f t="shared" si="43"/>
        <v>0</v>
      </c>
      <c r="CM9" s="41">
        <f t="shared" si="44"/>
        <v>0</v>
      </c>
      <c r="CN9" s="29">
        <v>0</v>
      </c>
      <c r="CO9" s="42">
        <f t="shared" si="45"/>
        <v>0</v>
      </c>
      <c r="CP9" s="29">
        <v>0</v>
      </c>
      <c r="CQ9" s="42">
        <f t="shared" si="46"/>
        <v>0</v>
      </c>
      <c r="CR9" s="29">
        <v>0</v>
      </c>
      <c r="CS9" s="43">
        <f t="shared" si="47"/>
        <v>0</v>
      </c>
      <c r="CT9" s="41">
        <f t="shared" si="48"/>
        <v>0</v>
      </c>
      <c r="CU9" s="29">
        <v>0</v>
      </c>
      <c r="CV9" s="42">
        <f t="shared" si="49"/>
        <v>0</v>
      </c>
      <c r="CW9" s="29">
        <v>0</v>
      </c>
      <c r="CX9" s="42">
        <f t="shared" si="50"/>
        <v>0</v>
      </c>
      <c r="CY9" s="29">
        <v>0</v>
      </c>
      <c r="CZ9" s="43">
        <f t="shared" si="51"/>
        <v>0</v>
      </c>
      <c r="DA9" s="41">
        <f t="shared" si="52"/>
        <v>0</v>
      </c>
      <c r="DB9" s="29">
        <v>0</v>
      </c>
      <c r="DC9" s="42">
        <f t="shared" si="53"/>
        <v>0</v>
      </c>
      <c r="DD9" s="29">
        <v>0</v>
      </c>
      <c r="DE9" s="42">
        <f t="shared" si="54"/>
        <v>0</v>
      </c>
      <c r="DF9" s="29">
        <v>0</v>
      </c>
      <c r="DG9" s="43">
        <f t="shared" si="55"/>
        <v>0</v>
      </c>
      <c r="DH9" s="41">
        <f t="shared" si="56"/>
        <v>0</v>
      </c>
      <c r="DI9" s="29">
        <v>0</v>
      </c>
      <c r="DJ9" s="42">
        <f t="shared" si="57"/>
        <v>0</v>
      </c>
      <c r="DK9" s="29">
        <v>0</v>
      </c>
      <c r="DL9" s="42">
        <f t="shared" si="58"/>
        <v>0</v>
      </c>
      <c r="DM9" s="29">
        <v>0</v>
      </c>
      <c r="DN9" s="43">
        <f t="shared" si="59"/>
        <v>0</v>
      </c>
      <c r="DO9" s="41">
        <f t="shared" si="60"/>
        <v>0</v>
      </c>
      <c r="DP9" s="29">
        <v>0</v>
      </c>
      <c r="DQ9" s="42">
        <f t="shared" si="61"/>
        <v>0</v>
      </c>
      <c r="DR9" s="29">
        <v>0</v>
      </c>
      <c r="DS9" s="42">
        <f t="shared" si="62"/>
        <v>0</v>
      </c>
      <c r="DT9" s="29">
        <v>0</v>
      </c>
      <c r="DU9" s="43">
        <f t="shared" si="63"/>
        <v>0</v>
      </c>
      <c r="DV9" s="41">
        <f t="shared" si="64"/>
        <v>0</v>
      </c>
      <c r="DW9" s="29">
        <v>0</v>
      </c>
      <c r="DX9" s="42">
        <f t="shared" si="65"/>
        <v>0</v>
      </c>
      <c r="DY9" s="29">
        <v>0</v>
      </c>
      <c r="DZ9" s="42">
        <f t="shared" si="66"/>
        <v>0</v>
      </c>
      <c r="EA9" s="29">
        <v>0</v>
      </c>
      <c r="EB9" s="43">
        <f t="shared" si="67"/>
        <v>0</v>
      </c>
      <c r="EC9" s="41">
        <f t="shared" si="68"/>
        <v>0</v>
      </c>
      <c r="ED9" s="29">
        <v>0</v>
      </c>
      <c r="EE9" s="42">
        <f t="shared" si="69"/>
        <v>0</v>
      </c>
      <c r="EF9" s="29">
        <v>0</v>
      </c>
      <c r="EG9" s="42">
        <f t="shared" si="70"/>
        <v>0</v>
      </c>
      <c r="EH9" s="29">
        <v>0</v>
      </c>
      <c r="EI9" s="43">
        <f t="shared" si="71"/>
        <v>0</v>
      </c>
      <c r="EJ9" s="41">
        <f t="shared" si="72"/>
        <v>0</v>
      </c>
      <c r="EK9" s="29">
        <v>0</v>
      </c>
      <c r="EL9" s="42">
        <f t="shared" si="73"/>
        <v>0</v>
      </c>
      <c r="EM9" s="29">
        <v>0</v>
      </c>
      <c r="EN9" s="42">
        <f t="shared" si="74"/>
        <v>0</v>
      </c>
      <c r="EO9" s="29">
        <v>0</v>
      </c>
      <c r="EP9" s="43">
        <f t="shared" si="75"/>
        <v>0</v>
      </c>
      <c r="EQ9" s="41">
        <f t="shared" si="76"/>
        <v>0</v>
      </c>
      <c r="ER9" s="29">
        <v>0</v>
      </c>
      <c r="ES9" s="42">
        <f t="shared" si="77"/>
        <v>0</v>
      </c>
      <c r="ET9" s="29">
        <v>0</v>
      </c>
      <c r="EU9" s="42">
        <f t="shared" si="78"/>
        <v>0</v>
      </c>
      <c r="EV9" s="29">
        <v>0</v>
      </c>
      <c r="EW9" s="43">
        <f t="shared" si="79"/>
        <v>0</v>
      </c>
      <c r="EX9" s="41">
        <f t="shared" si="80"/>
        <v>0</v>
      </c>
      <c r="EY9" s="29">
        <v>0</v>
      </c>
      <c r="EZ9" s="42">
        <f t="shared" si="81"/>
        <v>0</v>
      </c>
      <c r="FA9" s="29">
        <v>0</v>
      </c>
      <c r="FB9" s="42">
        <f t="shared" si="82"/>
        <v>0</v>
      </c>
      <c r="FC9" s="29">
        <v>0</v>
      </c>
      <c r="FD9" s="43">
        <f t="shared" si="83"/>
        <v>0</v>
      </c>
      <c r="FE9" s="41">
        <f t="shared" si="84"/>
        <v>0</v>
      </c>
      <c r="FF9" s="29">
        <v>0</v>
      </c>
      <c r="FG9" s="42">
        <f t="shared" si="85"/>
        <v>0</v>
      </c>
      <c r="FH9" s="29">
        <v>0</v>
      </c>
      <c r="FI9" s="42">
        <f t="shared" si="86"/>
        <v>0</v>
      </c>
      <c r="FJ9" s="29">
        <v>0</v>
      </c>
      <c r="FK9" s="43">
        <f t="shared" si="87"/>
        <v>0</v>
      </c>
      <c r="FL9" s="41">
        <f t="shared" si="88"/>
        <v>0</v>
      </c>
      <c r="FM9" s="29">
        <v>0</v>
      </c>
      <c r="FN9" s="42">
        <f t="shared" si="89"/>
        <v>0</v>
      </c>
      <c r="FO9" s="29">
        <v>0</v>
      </c>
      <c r="FP9" s="42">
        <f t="shared" si="90"/>
        <v>0</v>
      </c>
      <c r="FQ9" s="29">
        <v>0</v>
      </c>
      <c r="FR9" s="43">
        <f t="shared" si="91"/>
        <v>0</v>
      </c>
      <c r="FS9" s="41">
        <f t="shared" si="92"/>
        <v>0</v>
      </c>
      <c r="FT9" s="44">
        <v>0</v>
      </c>
      <c r="FU9" s="42">
        <f t="shared" si="93"/>
        <v>0</v>
      </c>
      <c r="FV9" s="45">
        <v>0</v>
      </c>
      <c r="FW9" s="42">
        <f t="shared" si="94"/>
        <v>0</v>
      </c>
      <c r="FX9" s="45">
        <v>0</v>
      </c>
      <c r="FY9" s="43">
        <f t="shared" si="95"/>
        <v>0</v>
      </c>
      <c r="FZ9" s="41">
        <f t="shared" si="96"/>
        <v>0</v>
      </c>
    </row>
    <row r="10" spans="1:182" s="29" customFormat="1" ht="15" x14ac:dyDescent="0.25">
      <c r="A10" s="46" t="s">
        <v>73</v>
      </c>
      <c r="B10" s="38">
        <v>2667706</v>
      </c>
      <c r="C10" s="39">
        <f t="shared" si="0"/>
        <v>14.125862491389448</v>
      </c>
      <c r="D10" s="40">
        <v>2624697</v>
      </c>
      <c r="E10" s="39">
        <f t="shared" si="1"/>
        <v>13.727511283094115</v>
      </c>
      <c r="F10" s="40">
        <f t="shared" si="2"/>
        <v>5292403</v>
      </c>
      <c r="G10" s="41">
        <f t="shared" si="3"/>
        <v>13.925456801507202</v>
      </c>
      <c r="H10" s="29">
        <v>0</v>
      </c>
      <c r="I10" s="42">
        <f t="shared" si="4"/>
        <v>0</v>
      </c>
      <c r="J10" s="29">
        <v>0</v>
      </c>
      <c r="K10" s="42">
        <f t="shared" si="5"/>
        <v>0</v>
      </c>
      <c r="L10" s="29">
        <v>0</v>
      </c>
      <c r="M10" s="43">
        <v>0</v>
      </c>
      <c r="N10" s="41">
        <f t="shared" si="6"/>
        <v>0</v>
      </c>
      <c r="O10" s="29">
        <v>0</v>
      </c>
      <c r="P10" s="42">
        <f t="shared" si="7"/>
        <v>0</v>
      </c>
      <c r="Q10" s="29">
        <v>0</v>
      </c>
      <c r="R10" s="42">
        <f t="shared" si="8"/>
        <v>0</v>
      </c>
      <c r="S10" s="29">
        <v>0</v>
      </c>
      <c r="T10" s="43">
        <v>0</v>
      </c>
      <c r="U10" s="41">
        <f t="shared" si="9"/>
        <v>0</v>
      </c>
      <c r="V10" s="29">
        <v>0</v>
      </c>
      <c r="W10" s="42">
        <f t="shared" si="10"/>
        <v>0</v>
      </c>
      <c r="X10" s="29">
        <v>0</v>
      </c>
      <c r="Y10" s="42">
        <f t="shared" si="11"/>
        <v>0</v>
      </c>
      <c r="Z10" s="29">
        <v>0</v>
      </c>
      <c r="AA10" s="43">
        <v>0</v>
      </c>
      <c r="AB10" s="41">
        <f t="shared" si="12"/>
        <v>0</v>
      </c>
      <c r="AC10" s="29">
        <v>0</v>
      </c>
      <c r="AD10" s="42">
        <f t="shared" si="13"/>
        <v>0</v>
      </c>
      <c r="AE10" s="29">
        <v>0</v>
      </c>
      <c r="AF10" s="42">
        <f t="shared" si="14"/>
        <v>0</v>
      </c>
      <c r="AG10" s="29">
        <v>0</v>
      </c>
      <c r="AH10" s="43">
        <v>0</v>
      </c>
      <c r="AI10" s="41">
        <f t="shared" si="15"/>
        <v>0</v>
      </c>
      <c r="AJ10" s="29">
        <v>0</v>
      </c>
      <c r="AK10" s="42">
        <f t="shared" si="16"/>
        <v>0</v>
      </c>
      <c r="AL10" s="29">
        <v>0</v>
      </c>
      <c r="AM10" s="42">
        <f t="shared" si="17"/>
        <v>0</v>
      </c>
      <c r="AN10" s="29">
        <v>0</v>
      </c>
      <c r="AO10" s="43">
        <v>0</v>
      </c>
      <c r="AP10" s="41">
        <f t="shared" si="18"/>
        <v>0</v>
      </c>
      <c r="AQ10" s="29">
        <v>0</v>
      </c>
      <c r="AR10" s="42">
        <f t="shared" si="19"/>
        <v>0</v>
      </c>
      <c r="AS10" s="29">
        <v>0</v>
      </c>
      <c r="AT10" s="42">
        <f t="shared" si="20"/>
        <v>0</v>
      </c>
      <c r="AU10" s="29">
        <v>0</v>
      </c>
      <c r="AV10" s="43">
        <v>0</v>
      </c>
      <c r="AW10" s="41">
        <f t="shared" si="21"/>
        <v>0</v>
      </c>
      <c r="AX10" s="29">
        <v>0</v>
      </c>
      <c r="AY10" s="42">
        <f t="shared" si="22"/>
        <v>0</v>
      </c>
      <c r="AZ10" s="29">
        <v>0</v>
      </c>
      <c r="BA10" s="42">
        <f t="shared" si="23"/>
        <v>0</v>
      </c>
      <c r="BB10" s="29">
        <v>0</v>
      </c>
      <c r="BC10" s="43">
        <v>0</v>
      </c>
      <c r="BD10" s="41">
        <f t="shared" si="24"/>
        <v>0</v>
      </c>
      <c r="BE10" s="29">
        <v>0</v>
      </c>
      <c r="BF10" s="42">
        <f t="shared" si="25"/>
        <v>0</v>
      </c>
      <c r="BG10" s="29">
        <v>0</v>
      </c>
      <c r="BH10" s="42">
        <f t="shared" si="26"/>
        <v>0</v>
      </c>
      <c r="BI10" s="29">
        <v>0</v>
      </c>
      <c r="BJ10" s="43">
        <f t="shared" si="27"/>
        <v>0</v>
      </c>
      <c r="BK10" s="41">
        <f t="shared" si="28"/>
        <v>0</v>
      </c>
      <c r="BL10" s="29">
        <v>0</v>
      </c>
      <c r="BM10" s="42">
        <f t="shared" si="29"/>
        <v>0</v>
      </c>
      <c r="BN10" s="29">
        <v>0</v>
      </c>
      <c r="BO10" s="42">
        <f t="shared" si="30"/>
        <v>0</v>
      </c>
      <c r="BP10" s="29">
        <v>0</v>
      </c>
      <c r="BQ10" s="43">
        <f t="shared" si="31"/>
        <v>0</v>
      </c>
      <c r="BR10" s="41">
        <f t="shared" si="32"/>
        <v>0</v>
      </c>
      <c r="BS10" s="29">
        <v>0</v>
      </c>
      <c r="BT10" s="42">
        <f t="shared" si="33"/>
        <v>0</v>
      </c>
      <c r="BU10" s="29">
        <v>0</v>
      </c>
      <c r="BV10" s="42">
        <f t="shared" si="34"/>
        <v>0</v>
      </c>
      <c r="BW10" s="29">
        <v>0</v>
      </c>
      <c r="BX10" s="43">
        <f t="shared" si="35"/>
        <v>0</v>
      </c>
      <c r="BY10" s="41">
        <f t="shared" si="36"/>
        <v>0</v>
      </c>
      <c r="BZ10" s="29">
        <v>0</v>
      </c>
      <c r="CA10" s="42">
        <f t="shared" si="37"/>
        <v>0</v>
      </c>
      <c r="CB10" s="29">
        <v>0</v>
      </c>
      <c r="CC10" s="42">
        <f t="shared" si="38"/>
        <v>0</v>
      </c>
      <c r="CD10" s="29">
        <v>0</v>
      </c>
      <c r="CE10" s="43">
        <f t="shared" si="39"/>
        <v>0</v>
      </c>
      <c r="CF10" s="41">
        <f t="shared" si="40"/>
        <v>0</v>
      </c>
      <c r="CG10" s="29">
        <v>0</v>
      </c>
      <c r="CH10" s="42">
        <f t="shared" si="41"/>
        <v>0</v>
      </c>
      <c r="CI10" s="29">
        <v>0</v>
      </c>
      <c r="CJ10" s="42">
        <f t="shared" si="42"/>
        <v>0</v>
      </c>
      <c r="CK10" s="29">
        <v>0</v>
      </c>
      <c r="CL10" s="43">
        <f t="shared" si="43"/>
        <v>0</v>
      </c>
      <c r="CM10" s="41">
        <f t="shared" si="44"/>
        <v>0</v>
      </c>
      <c r="CN10" s="29">
        <v>0</v>
      </c>
      <c r="CO10" s="42">
        <f t="shared" si="45"/>
        <v>0</v>
      </c>
      <c r="CP10" s="29">
        <v>0</v>
      </c>
      <c r="CQ10" s="42">
        <f t="shared" si="46"/>
        <v>0</v>
      </c>
      <c r="CR10" s="29">
        <v>0</v>
      </c>
      <c r="CS10" s="43">
        <f t="shared" si="47"/>
        <v>0</v>
      </c>
      <c r="CT10" s="41">
        <f t="shared" si="48"/>
        <v>0</v>
      </c>
      <c r="CU10" s="29">
        <v>0</v>
      </c>
      <c r="CV10" s="42">
        <f t="shared" si="49"/>
        <v>0</v>
      </c>
      <c r="CW10" s="29">
        <v>0</v>
      </c>
      <c r="CX10" s="42">
        <f t="shared" si="50"/>
        <v>0</v>
      </c>
      <c r="CY10" s="29">
        <v>0</v>
      </c>
      <c r="CZ10" s="43">
        <f t="shared" si="51"/>
        <v>0</v>
      </c>
      <c r="DA10" s="41">
        <f t="shared" si="52"/>
        <v>0</v>
      </c>
      <c r="DB10" s="29">
        <v>0</v>
      </c>
      <c r="DC10" s="42">
        <f t="shared" si="53"/>
        <v>0</v>
      </c>
      <c r="DD10" s="29">
        <v>0</v>
      </c>
      <c r="DE10" s="42">
        <f t="shared" si="54"/>
        <v>0</v>
      </c>
      <c r="DF10" s="29">
        <v>0</v>
      </c>
      <c r="DG10" s="43">
        <f t="shared" si="55"/>
        <v>0</v>
      </c>
      <c r="DH10" s="41">
        <f t="shared" si="56"/>
        <v>0</v>
      </c>
      <c r="DI10" s="29">
        <v>0</v>
      </c>
      <c r="DJ10" s="42">
        <f t="shared" si="57"/>
        <v>0</v>
      </c>
      <c r="DK10" s="29">
        <v>0</v>
      </c>
      <c r="DL10" s="42">
        <f t="shared" si="58"/>
        <v>0</v>
      </c>
      <c r="DM10" s="29">
        <v>0</v>
      </c>
      <c r="DN10" s="43">
        <f t="shared" si="59"/>
        <v>0</v>
      </c>
      <c r="DO10" s="41">
        <f t="shared" si="60"/>
        <v>0</v>
      </c>
      <c r="DP10" s="29">
        <v>0</v>
      </c>
      <c r="DQ10" s="42">
        <f t="shared" si="61"/>
        <v>0</v>
      </c>
      <c r="DR10" s="29">
        <v>0</v>
      </c>
      <c r="DS10" s="42">
        <f t="shared" si="62"/>
        <v>0</v>
      </c>
      <c r="DT10" s="29">
        <v>0</v>
      </c>
      <c r="DU10" s="43">
        <f t="shared" si="63"/>
        <v>0</v>
      </c>
      <c r="DV10" s="41">
        <f t="shared" si="64"/>
        <v>0</v>
      </c>
      <c r="DW10" s="29">
        <v>0</v>
      </c>
      <c r="DX10" s="42">
        <f t="shared" si="65"/>
        <v>0</v>
      </c>
      <c r="DY10" s="29">
        <v>0</v>
      </c>
      <c r="DZ10" s="42">
        <f t="shared" si="66"/>
        <v>0</v>
      </c>
      <c r="EA10" s="29">
        <v>0</v>
      </c>
      <c r="EB10" s="43">
        <f t="shared" si="67"/>
        <v>0</v>
      </c>
      <c r="EC10" s="41">
        <f t="shared" si="68"/>
        <v>0</v>
      </c>
      <c r="ED10" s="29">
        <v>0</v>
      </c>
      <c r="EE10" s="42">
        <f t="shared" si="69"/>
        <v>0</v>
      </c>
      <c r="EF10" s="29">
        <v>0</v>
      </c>
      <c r="EG10" s="42">
        <f t="shared" si="70"/>
        <v>0</v>
      </c>
      <c r="EH10" s="29">
        <v>0</v>
      </c>
      <c r="EI10" s="43">
        <f t="shared" si="71"/>
        <v>0</v>
      </c>
      <c r="EJ10" s="41">
        <f t="shared" si="72"/>
        <v>0</v>
      </c>
      <c r="EK10" s="29">
        <v>0</v>
      </c>
      <c r="EL10" s="42">
        <f t="shared" si="73"/>
        <v>0</v>
      </c>
      <c r="EM10" s="29">
        <v>0</v>
      </c>
      <c r="EN10" s="42">
        <f t="shared" si="74"/>
        <v>0</v>
      </c>
      <c r="EO10" s="29">
        <v>0</v>
      </c>
      <c r="EP10" s="43">
        <f t="shared" si="75"/>
        <v>0</v>
      </c>
      <c r="EQ10" s="41">
        <f t="shared" si="76"/>
        <v>0</v>
      </c>
      <c r="ER10" s="29">
        <v>0</v>
      </c>
      <c r="ES10" s="42">
        <f t="shared" si="77"/>
        <v>0</v>
      </c>
      <c r="ET10" s="29">
        <v>0</v>
      </c>
      <c r="EU10" s="42">
        <f t="shared" si="78"/>
        <v>0</v>
      </c>
      <c r="EV10" s="29">
        <v>0</v>
      </c>
      <c r="EW10" s="43">
        <f t="shared" si="79"/>
        <v>0</v>
      </c>
      <c r="EX10" s="41">
        <f t="shared" si="80"/>
        <v>0</v>
      </c>
      <c r="EY10" s="29">
        <v>0</v>
      </c>
      <c r="EZ10" s="42">
        <f t="shared" si="81"/>
        <v>0</v>
      </c>
      <c r="FA10" s="29">
        <v>0</v>
      </c>
      <c r="FB10" s="42">
        <f t="shared" si="82"/>
        <v>0</v>
      </c>
      <c r="FC10" s="29">
        <v>0</v>
      </c>
      <c r="FD10" s="43">
        <f t="shared" si="83"/>
        <v>0</v>
      </c>
      <c r="FE10" s="41">
        <f t="shared" si="84"/>
        <v>0</v>
      </c>
      <c r="FF10" s="29">
        <v>0</v>
      </c>
      <c r="FG10" s="42">
        <f t="shared" si="85"/>
        <v>0</v>
      </c>
      <c r="FH10" s="29">
        <v>0</v>
      </c>
      <c r="FI10" s="42">
        <f t="shared" si="86"/>
        <v>0</v>
      </c>
      <c r="FJ10" s="29">
        <v>0</v>
      </c>
      <c r="FK10" s="43">
        <f t="shared" si="87"/>
        <v>0</v>
      </c>
      <c r="FL10" s="41">
        <f t="shared" si="88"/>
        <v>0</v>
      </c>
      <c r="FM10" s="29">
        <v>0</v>
      </c>
      <c r="FN10" s="42">
        <f t="shared" si="89"/>
        <v>0</v>
      </c>
      <c r="FO10" s="29">
        <v>0</v>
      </c>
      <c r="FP10" s="42">
        <f t="shared" si="90"/>
        <v>0</v>
      </c>
      <c r="FQ10" s="29">
        <v>0</v>
      </c>
      <c r="FR10" s="43">
        <f t="shared" si="91"/>
        <v>0</v>
      </c>
      <c r="FS10" s="41">
        <f t="shared" si="92"/>
        <v>0</v>
      </c>
      <c r="FT10" s="44">
        <v>0</v>
      </c>
      <c r="FU10" s="42">
        <f t="shared" si="93"/>
        <v>0</v>
      </c>
      <c r="FV10" s="45">
        <v>0</v>
      </c>
      <c r="FW10" s="42">
        <f t="shared" si="94"/>
        <v>0</v>
      </c>
      <c r="FX10" s="45">
        <v>0</v>
      </c>
      <c r="FY10" s="43">
        <f t="shared" si="95"/>
        <v>0</v>
      </c>
      <c r="FZ10" s="41">
        <f t="shared" si="96"/>
        <v>0</v>
      </c>
    </row>
    <row r="11" spans="1:182" s="29" customFormat="1" ht="15" x14ac:dyDescent="0.25">
      <c r="A11" s="46" t="s">
        <v>74</v>
      </c>
      <c r="B11" s="38">
        <v>2405182</v>
      </c>
      <c r="C11" s="39">
        <f t="shared" si="0"/>
        <v>12.735762561078717</v>
      </c>
      <c r="D11" s="40">
        <v>2449181</v>
      </c>
      <c r="E11" s="39">
        <f t="shared" si="1"/>
        <v>12.809539467542248</v>
      </c>
      <c r="F11" s="40">
        <f t="shared" si="2"/>
        <v>4854363</v>
      </c>
      <c r="G11" s="41">
        <f t="shared" si="3"/>
        <v>12.772878833175575</v>
      </c>
      <c r="H11" s="29">
        <v>0</v>
      </c>
      <c r="I11" s="42">
        <f t="shared" si="4"/>
        <v>0</v>
      </c>
      <c r="J11" s="29">
        <v>0</v>
      </c>
      <c r="K11" s="42">
        <f t="shared" si="5"/>
        <v>0</v>
      </c>
      <c r="L11" s="29">
        <v>0</v>
      </c>
      <c r="M11" s="43">
        <v>0</v>
      </c>
      <c r="N11" s="41">
        <f t="shared" si="6"/>
        <v>0</v>
      </c>
      <c r="O11" s="29">
        <v>0</v>
      </c>
      <c r="P11" s="42">
        <f t="shared" si="7"/>
        <v>0</v>
      </c>
      <c r="Q11" s="29">
        <v>0</v>
      </c>
      <c r="R11" s="42">
        <f t="shared" si="8"/>
        <v>0</v>
      </c>
      <c r="S11" s="29">
        <v>0</v>
      </c>
      <c r="T11" s="43">
        <v>0</v>
      </c>
      <c r="U11" s="41">
        <f t="shared" si="9"/>
        <v>0</v>
      </c>
      <c r="V11" s="29">
        <v>0</v>
      </c>
      <c r="W11" s="42">
        <f t="shared" si="10"/>
        <v>0</v>
      </c>
      <c r="X11" s="29">
        <v>0</v>
      </c>
      <c r="Y11" s="42">
        <f t="shared" si="11"/>
        <v>0</v>
      </c>
      <c r="Z11" s="29">
        <v>0</v>
      </c>
      <c r="AA11" s="43">
        <v>0</v>
      </c>
      <c r="AB11" s="41">
        <f t="shared" si="12"/>
        <v>0</v>
      </c>
      <c r="AC11" s="29">
        <v>0</v>
      </c>
      <c r="AD11" s="42">
        <f t="shared" si="13"/>
        <v>0</v>
      </c>
      <c r="AE11" s="29">
        <v>0</v>
      </c>
      <c r="AF11" s="42">
        <f t="shared" si="14"/>
        <v>0</v>
      </c>
      <c r="AG11" s="29">
        <v>0</v>
      </c>
      <c r="AH11" s="43">
        <v>0</v>
      </c>
      <c r="AI11" s="41">
        <f t="shared" si="15"/>
        <v>0</v>
      </c>
      <c r="AJ11" s="29">
        <v>0</v>
      </c>
      <c r="AK11" s="42">
        <f t="shared" si="16"/>
        <v>0</v>
      </c>
      <c r="AL11" s="29">
        <v>0</v>
      </c>
      <c r="AM11" s="42">
        <f t="shared" si="17"/>
        <v>0</v>
      </c>
      <c r="AN11" s="29">
        <v>0</v>
      </c>
      <c r="AO11" s="43">
        <v>0</v>
      </c>
      <c r="AP11" s="41">
        <f t="shared" si="18"/>
        <v>0</v>
      </c>
      <c r="AQ11" s="29">
        <v>0</v>
      </c>
      <c r="AR11" s="42">
        <f t="shared" si="19"/>
        <v>0</v>
      </c>
      <c r="AS11" s="29">
        <v>0</v>
      </c>
      <c r="AT11" s="42">
        <f t="shared" si="20"/>
        <v>0</v>
      </c>
      <c r="AU11" s="29">
        <v>0</v>
      </c>
      <c r="AV11" s="43">
        <v>0</v>
      </c>
      <c r="AW11" s="41">
        <f t="shared" si="21"/>
        <v>0</v>
      </c>
      <c r="AX11" s="29">
        <v>0</v>
      </c>
      <c r="AY11" s="42">
        <f t="shared" si="22"/>
        <v>0</v>
      </c>
      <c r="AZ11" s="29">
        <v>0</v>
      </c>
      <c r="BA11" s="42">
        <f t="shared" si="23"/>
        <v>0</v>
      </c>
      <c r="BB11" s="29">
        <v>0</v>
      </c>
      <c r="BC11" s="43">
        <v>0</v>
      </c>
      <c r="BD11" s="41">
        <f t="shared" si="24"/>
        <v>0</v>
      </c>
      <c r="BE11" s="29">
        <v>0</v>
      </c>
      <c r="BF11" s="42">
        <f t="shared" si="25"/>
        <v>0</v>
      </c>
      <c r="BG11" s="29">
        <v>0</v>
      </c>
      <c r="BH11" s="42">
        <f t="shared" si="26"/>
        <v>0</v>
      </c>
      <c r="BI11" s="29">
        <v>0</v>
      </c>
      <c r="BJ11" s="43">
        <f t="shared" si="27"/>
        <v>0</v>
      </c>
      <c r="BK11" s="41">
        <f t="shared" si="28"/>
        <v>0</v>
      </c>
      <c r="BL11" s="29">
        <v>0</v>
      </c>
      <c r="BM11" s="42">
        <f t="shared" si="29"/>
        <v>0</v>
      </c>
      <c r="BN11" s="29">
        <v>0</v>
      </c>
      <c r="BO11" s="42">
        <f t="shared" si="30"/>
        <v>0</v>
      </c>
      <c r="BP11" s="29">
        <v>0</v>
      </c>
      <c r="BQ11" s="43">
        <f t="shared" si="31"/>
        <v>0</v>
      </c>
      <c r="BR11" s="41">
        <f t="shared" si="32"/>
        <v>0</v>
      </c>
      <c r="BS11" s="29">
        <v>0</v>
      </c>
      <c r="BT11" s="42">
        <f t="shared" si="33"/>
        <v>0</v>
      </c>
      <c r="BU11" s="29">
        <v>0</v>
      </c>
      <c r="BV11" s="42">
        <f t="shared" si="34"/>
        <v>0</v>
      </c>
      <c r="BW11" s="29">
        <v>0</v>
      </c>
      <c r="BX11" s="43">
        <f t="shared" si="35"/>
        <v>0</v>
      </c>
      <c r="BY11" s="41">
        <f t="shared" si="36"/>
        <v>0</v>
      </c>
      <c r="BZ11" s="29">
        <v>0</v>
      </c>
      <c r="CA11" s="42">
        <f t="shared" si="37"/>
        <v>0</v>
      </c>
      <c r="CB11" s="29">
        <v>0</v>
      </c>
      <c r="CC11" s="42">
        <f t="shared" si="38"/>
        <v>0</v>
      </c>
      <c r="CD11" s="29">
        <v>0</v>
      </c>
      <c r="CE11" s="43">
        <f t="shared" si="39"/>
        <v>0</v>
      </c>
      <c r="CF11" s="41">
        <f t="shared" si="40"/>
        <v>0</v>
      </c>
      <c r="CG11" s="29">
        <v>0</v>
      </c>
      <c r="CH11" s="42">
        <f t="shared" si="41"/>
        <v>0</v>
      </c>
      <c r="CI11" s="29">
        <v>0</v>
      </c>
      <c r="CJ11" s="42">
        <f t="shared" si="42"/>
        <v>0</v>
      </c>
      <c r="CK11" s="29">
        <v>0</v>
      </c>
      <c r="CL11" s="43">
        <f t="shared" si="43"/>
        <v>0</v>
      </c>
      <c r="CM11" s="41">
        <f t="shared" si="44"/>
        <v>0</v>
      </c>
      <c r="CN11" s="29">
        <v>0</v>
      </c>
      <c r="CO11" s="42">
        <f t="shared" si="45"/>
        <v>0</v>
      </c>
      <c r="CP11" s="29">
        <v>0</v>
      </c>
      <c r="CQ11" s="42">
        <f t="shared" si="46"/>
        <v>0</v>
      </c>
      <c r="CR11" s="29">
        <v>0</v>
      </c>
      <c r="CS11" s="43">
        <f t="shared" si="47"/>
        <v>0</v>
      </c>
      <c r="CT11" s="41">
        <f t="shared" si="48"/>
        <v>0</v>
      </c>
      <c r="CU11" s="29">
        <v>0</v>
      </c>
      <c r="CV11" s="42">
        <f t="shared" si="49"/>
        <v>0</v>
      </c>
      <c r="CW11" s="29">
        <v>0</v>
      </c>
      <c r="CX11" s="42">
        <f t="shared" si="50"/>
        <v>0</v>
      </c>
      <c r="CY11" s="29">
        <v>0</v>
      </c>
      <c r="CZ11" s="43">
        <f t="shared" si="51"/>
        <v>0</v>
      </c>
      <c r="DA11" s="41">
        <f t="shared" si="52"/>
        <v>0</v>
      </c>
      <c r="DB11" s="29">
        <v>0</v>
      </c>
      <c r="DC11" s="42">
        <f t="shared" si="53"/>
        <v>0</v>
      </c>
      <c r="DD11" s="29">
        <v>0</v>
      </c>
      <c r="DE11" s="42">
        <f t="shared" si="54"/>
        <v>0</v>
      </c>
      <c r="DF11" s="29">
        <v>0</v>
      </c>
      <c r="DG11" s="43">
        <f t="shared" si="55"/>
        <v>0</v>
      </c>
      <c r="DH11" s="41">
        <f t="shared" si="56"/>
        <v>0</v>
      </c>
      <c r="DI11" s="29">
        <v>0</v>
      </c>
      <c r="DJ11" s="42">
        <f t="shared" si="57"/>
        <v>0</v>
      </c>
      <c r="DK11" s="29">
        <v>0</v>
      </c>
      <c r="DL11" s="42">
        <f t="shared" si="58"/>
        <v>0</v>
      </c>
      <c r="DM11" s="29">
        <v>0</v>
      </c>
      <c r="DN11" s="43">
        <f t="shared" si="59"/>
        <v>0</v>
      </c>
      <c r="DO11" s="41">
        <f t="shared" si="60"/>
        <v>0</v>
      </c>
      <c r="DP11" s="29">
        <v>0</v>
      </c>
      <c r="DQ11" s="42">
        <f t="shared" si="61"/>
        <v>0</v>
      </c>
      <c r="DR11" s="29">
        <v>0</v>
      </c>
      <c r="DS11" s="42">
        <f t="shared" si="62"/>
        <v>0</v>
      </c>
      <c r="DT11" s="29">
        <v>0</v>
      </c>
      <c r="DU11" s="43">
        <f t="shared" si="63"/>
        <v>0</v>
      </c>
      <c r="DV11" s="41">
        <f t="shared" si="64"/>
        <v>0</v>
      </c>
      <c r="DW11" s="29">
        <v>0</v>
      </c>
      <c r="DX11" s="42">
        <f t="shared" si="65"/>
        <v>0</v>
      </c>
      <c r="DY11" s="29">
        <v>0</v>
      </c>
      <c r="DZ11" s="42">
        <f t="shared" si="66"/>
        <v>0</v>
      </c>
      <c r="EA11" s="29">
        <v>0</v>
      </c>
      <c r="EB11" s="43">
        <f t="shared" si="67"/>
        <v>0</v>
      </c>
      <c r="EC11" s="41">
        <f t="shared" si="68"/>
        <v>0</v>
      </c>
      <c r="ED11" s="29">
        <v>0</v>
      </c>
      <c r="EE11" s="42">
        <f t="shared" si="69"/>
        <v>0</v>
      </c>
      <c r="EF11" s="29">
        <v>0</v>
      </c>
      <c r="EG11" s="42">
        <f t="shared" si="70"/>
        <v>0</v>
      </c>
      <c r="EH11" s="29">
        <v>0</v>
      </c>
      <c r="EI11" s="43">
        <f t="shared" si="71"/>
        <v>0</v>
      </c>
      <c r="EJ11" s="41">
        <f t="shared" si="72"/>
        <v>0</v>
      </c>
      <c r="EK11" s="29">
        <v>0</v>
      </c>
      <c r="EL11" s="42">
        <f t="shared" si="73"/>
        <v>0</v>
      </c>
      <c r="EM11" s="29">
        <v>0</v>
      </c>
      <c r="EN11" s="42">
        <f t="shared" si="74"/>
        <v>0</v>
      </c>
      <c r="EO11" s="29">
        <v>0</v>
      </c>
      <c r="EP11" s="43">
        <f t="shared" si="75"/>
        <v>0</v>
      </c>
      <c r="EQ11" s="41">
        <f t="shared" si="76"/>
        <v>0</v>
      </c>
      <c r="ER11" s="29">
        <v>0</v>
      </c>
      <c r="ES11" s="42">
        <f t="shared" si="77"/>
        <v>0</v>
      </c>
      <c r="ET11" s="29">
        <v>0</v>
      </c>
      <c r="EU11" s="42">
        <f t="shared" si="78"/>
        <v>0</v>
      </c>
      <c r="EV11" s="29">
        <v>0</v>
      </c>
      <c r="EW11" s="43">
        <f t="shared" si="79"/>
        <v>0</v>
      </c>
      <c r="EX11" s="41">
        <f t="shared" si="80"/>
        <v>0</v>
      </c>
      <c r="EY11" s="29">
        <v>0</v>
      </c>
      <c r="EZ11" s="42">
        <f t="shared" si="81"/>
        <v>0</v>
      </c>
      <c r="FA11" s="29">
        <v>0</v>
      </c>
      <c r="FB11" s="42">
        <f t="shared" si="82"/>
        <v>0</v>
      </c>
      <c r="FC11" s="29">
        <v>0</v>
      </c>
      <c r="FD11" s="43">
        <f t="shared" si="83"/>
        <v>0</v>
      </c>
      <c r="FE11" s="41">
        <f t="shared" si="84"/>
        <v>0</v>
      </c>
      <c r="FF11" s="29">
        <v>0</v>
      </c>
      <c r="FG11" s="42">
        <f t="shared" si="85"/>
        <v>0</v>
      </c>
      <c r="FH11" s="29">
        <v>0</v>
      </c>
      <c r="FI11" s="42">
        <f t="shared" si="86"/>
        <v>0</v>
      </c>
      <c r="FJ11" s="29">
        <v>0</v>
      </c>
      <c r="FK11" s="43">
        <f t="shared" si="87"/>
        <v>0</v>
      </c>
      <c r="FL11" s="41">
        <f t="shared" si="88"/>
        <v>0</v>
      </c>
      <c r="FM11" s="29">
        <v>0</v>
      </c>
      <c r="FN11" s="42">
        <f t="shared" si="89"/>
        <v>0</v>
      </c>
      <c r="FO11" s="29">
        <v>0</v>
      </c>
      <c r="FP11" s="42">
        <f t="shared" si="90"/>
        <v>0</v>
      </c>
      <c r="FQ11" s="29">
        <v>0</v>
      </c>
      <c r="FR11" s="43">
        <f t="shared" si="91"/>
        <v>0</v>
      </c>
      <c r="FS11" s="41">
        <f t="shared" si="92"/>
        <v>0</v>
      </c>
      <c r="FT11" s="44">
        <v>0</v>
      </c>
      <c r="FU11" s="42">
        <f t="shared" si="93"/>
        <v>0</v>
      </c>
      <c r="FV11" s="45">
        <v>0</v>
      </c>
      <c r="FW11" s="42">
        <f t="shared" si="94"/>
        <v>0</v>
      </c>
      <c r="FX11" s="45">
        <v>0</v>
      </c>
      <c r="FY11" s="43">
        <f t="shared" si="95"/>
        <v>0</v>
      </c>
      <c r="FZ11" s="41">
        <f t="shared" si="96"/>
        <v>0</v>
      </c>
    </row>
    <row r="12" spans="1:182" s="29" customFormat="1" ht="15" x14ac:dyDescent="0.25">
      <c r="A12" s="46" t="s">
        <v>75</v>
      </c>
      <c r="B12" s="38">
        <v>2582542</v>
      </c>
      <c r="C12" s="39">
        <f t="shared" si="0"/>
        <v>13.674907643585122</v>
      </c>
      <c r="D12" s="40">
        <v>2612269</v>
      </c>
      <c r="E12" s="39">
        <f t="shared" si="1"/>
        <v>13.662511204903646</v>
      </c>
      <c r="F12" s="40">
        <f t="shared" si="2"/>
        <v>5194811</v>
      </c>
      <c r="G12" s="41">
        <f t="shared" si="3"/>
        <v>13.668671144751151</v>
      </c>
      <c r="H12" s="29">
        <v>630</v>
      </c>
      <c r="I12" s="42">
        <f t="shared" si="4"/>
        <v>4.8187241854061496</v>
      </c>
      <c r="J12" s="29">
        <v>369</v>
      </c>
      <c r="K12" s="42">
        <f t="shared" si="5"/>
        <v>2.8680242499611377</v>
      </c>
      <c r="L12" s="29">
        <v>3</v>
      </c>
      <c r="M12" s="43">
        <f>H12+J12+L12</f>
        <v>1002</v>
      </c>
      <c r="N12" s="41">
        <f t="shared" si="6"/>
        <v>3.8538461538461535</v>
      </c>
      <c r="O12" s="29">
        <v>611</v>
      </c>
      <c r="P12" s="42">
        <f t="shared" si="7"/>
        <v>4.7334986055159591</v>
      </c>
      <c r="Q12" s="29">
        <v>356</v>
      </c>
      <c r="R12" s="42">
        <f t="shared" si="8"/>
        <v>2.7928139954499098</v>
      </c>
      <c r="S12" s="29">
        <v>4</v>
      </c>
      <c r="T12" s="43">
        <f>O12+Q12+S12</f>
        <v>971</v>
      </c>
      <c r="U12" s="41">
        <f t="shared" si="9"/>
        <v>3.7760062220493875</v>
      </c>
      <c r="V12" s="29">
        <v>586</v>
      </c>
      <c r="W12" s="42">
        <f t="shared" si="10"/>
        <v>4.6054699779943409</v>
      </c>
      <c r="X12" s="29">
        <v>343</v>
      </c>
      <c r="Y12" s="42">
        <f t="shared" si="11"/>
        <v>2.715326155794807</v>
      </c>
      <c r="Z12" s="29">
        <v>3</v>
      </c>
      <c r="AA12" s="43">
        <f>V12+X12+Z12</f>
        <v>932</v>
      </c>
      <c r="AB12" s="41">
        <f t="shared" si="12"/>
        <v>3.6671257131615191</v>
      </c>
      <c r="AC12" s="29">
        <v>545</v>
      </c>
      <c r="AD12" s="42">
        <f t="shared" si="13"/>
        <v>4.4086717359650542</v>
      </c>
      <c r="AE12" s="29">
        <v>316</v>
      </c>
      <c r="AF12" s="42">
        <f t="shared" si="14"/>
        <v>2.5512675601485548</v>
      </c>
      <c r="AG12" s="29">
        <v>3</v>
      </c>
      <c r="AH12" s="43">
        <f>AC12+AE12+AG12</f>
        <v>864</v>
      </c>
      <c r="AI12" s="41">
        <f t="shared" si="15"/>
        <v>3.4824667472793234</v>
      </c>
      <c r="AJ12" s="29">
        <v>460</v>
      </c>
      <c r="AK12" s="42">
        <f t="shared" si="16"/>
        <v>3.9172272843396061</v>
      </c>
      <c r="AL12" s="29">
        <v>264</v>
      </c>
      <c r="AM12" s="42">
        <f t="shared" si="17"/>
        <v>2.2051453391246243</v>
      </c>
      <c r="AN12" s="29">
        <v>3</v>
      </c>
      <c r="AO12" s="43">
        <f>AJ12+AL12+AN12</f>
        <v>727</v>
      </c>
      <c r="AP12" s="41">
        <f t="shared" si="18"/>
        <v>3.0583484077236966</v>
      </c>
      <c r="AQ12" s="29">
        <v>366</v>
      </c>
      <c r="AR12" s="42">
        <f t="shared" si="19"/>
        <v>3.3571821684094663</v>
      </c>
      <c r="AS12" s="29">
        <v>228</v>
      </c>
      <c r="AT12" s="42">
        <f t="shared" si="20"/>
        <v>2.0054534259829362</v>
      </c>
      <c r="AU12" s="29">
        <v>2</v>
      </c>
      <c r="AV12" s="43">
        <f>AQ12+AS12+AU12</f>
        <v>596</v>
      </c>
      <c r="AW12" s="41">
        <f t="shared" si="21"/>
        <v>2.6702508960573477</v>
      </c>
      <c r="AX12" s="29">
        <v>316</v>
      </c>
      <c r="AY12" s="42">
        <f t="shared" si="22"/>
        <v>3.0880484706342228</v>
      </c>
      <c r="AZ12" s="29">
        <v>204</v>
      </c>
      <c r="BA12" s="42">
        <f t="shared" si="23"/>
        <v>1.8901139627536367</v>
      </c>
      <c r="BB12" s="29">
        <v>2</v>
      </c>
      <c r="BC12" s="43">
        <v>522</v>
      </c>
      <c r="BD12" s="41">
        <f t="shared" si="24"/>
        <v>2.4772209567198176</v>
      </c>
      <c r="BE12" s="29">
        <v>224</v>
      </c>
      <c r="BF12" s="42">
        <f t="shared" si="25"/>
        <v>2.7494783355836505</v>
      </c>
      <c r="BG12" s="29">
        <v>150</v>
      </c>
      <c r="BH12" s="42">
        <f t="shared" si="26"/>
        <v>1.721763085399449</v>
      </c>
      <c r="BI12" s="29">
        <v>2</v>
      </c>
      <c r="BJ12" s="43">
        <f t="shared" si="27"/>
        <v>376</v>
      </c>
      <c r="BK12" s="41">
        <f t="shared" si="28"/>
        <v>2.2251153982719849</v>
      </c>
      <c r="BL12" s="29">
        <v>185</v>
      </c>
      <c r="BM12" s="42">
        <f t="shared" si="29"/>
        <v>2.6282142349765594</v>
      </c>
      <c r="BN12" s="29">
        <v>134</v>
      </c>
      <c r="BO12" s="42">
        <f t="shared" si="30"/>
        <v>1.7536971600575841</v>
      </c>
      <c r="BP12" s="29">
        <v>2</v>
      </c>
      <c r="BQ12" s="43">
        <f t="shared" si="31"/>
        <v>321</v>
      </c>
      <c r="BR12" s="41">
        <f t="shared" si="32"/>
        <v>2.18129926610492</v>
      </c>
      <c r="BS12" s="29">
        <v>149</v>
      </c>
      <c r="BT12" s="42">
        <f t="shared" si="33"/>
        <v>2.6846846846846848</v>
      </c>
      <c r="BU12" s="29">
        <v>108</v>
      </c>
      <c r="BV12" s="42">
        <f t="shared" si="34"/>
        <v>1.7487046632124352</v>
      </c>
      <c r="BW12" s="29">
        <v>3</v>
      </c>
      <c r="BX12" s="43">
        <f t="shared" si="35"/>
        <v>260</v>
      </c>
      <c r="BY12" s="41">
        <f t="shared" si="36"/>
        <v>2.2084430476514054</v>
      </c>
      <c r="BZ12" s="29">
        <v>135</v>
      </c>
      <c r="CA12" s="42">
        <f t="shared" si="37"/>
        <v>2.7256208358570562</v>
      </c>
      <c r="CB12" s="29">
        <v>99</v>
      </c>
      <c r="CC12" s="42">
        <f t="shared" si="38"/>
        <v>1.7438788092302273</v>
      </c>
      <c r="CD12" s="29">
        <v>2</v>
      </c>
      <c r="CE12" s="43">
        <f t="shared" si="39"/>
        <v>236</v>
      </c>
      <c r="CF12" s="41">
        <f t="shared" si="40"/>
        <v>2.2107728337236532</v>
      </c>
      <c r="CG12" s="29">
        <v>121</v>
      </c>
      <c r="CH12" s="42">
        <f t="shared" si="41"/>
        <v>2.8002777134922474</v>
      </c>
      <c r="CI12" s="29">
        <v>86</v>
      </c>
      <c r="CJ12" s="42">
        <f t="shared" si="42"/>
        <v>1.7124651533253685</v>
      </c>
      <c r="CK12" s="29">
        <v>1</v>
      </c>
      <c r="CL12" s="43">
        <f t="shared" si="43"/>
        <v>208</v>
      </c>
      <c r="CM12" s="41">
        <f t="shared" si="44"/>
        <v>2.2113544546034447</v>
      </c>
      <c r="CN12" s="29">
        <v>114</v>
      </c>
      <c r="CO12" s="42">
        <f t="shared" si="45"/>
        <v>2.755620014503263</v>
      </c>
      <c r="CP12" s="29">
        <v>80</v>
      </c>
      <c r="CQ12" s="42">
        <f t="shared" si="46"/>
        <v>1.6549441456350849</v>
      </c>
      <c r="CR12" s="29">
        <v>1</v>
      </c>
      <c r="CS12" s="43">
        <f t="shared" si="47"/>
        <v>195</v>
      </c>
      <c r="CT12" s="41">
        <f t="shared" si="48"/>
        <v>2.1577957286710192</v>
      </c>
      <c r="CU12" s="29">
        <v>113</v>
      </c>
      <c r="CV12" s="42">
        <f t="shared" si="49"/>
        <v>2.8299524167292764</v>
      </c>
      <c r="CW12" s="29">
        <v>77</v>
      </c>
      <c r="CX12" s="42">
        <f t="shared" si="50"/>
        <v>1.639344262295082</v>
      </c>
      <c r="CY12" s="29">
        <v>1</v>
      </c>
      <c r="CZ12" s="43">
        <f t="shared" si="51"/>
        <v>191</v>
      </c>
      <c r="DA12" s="41">
        <f t="shared" si="52"/>
        <v>2.1858548867017622</v>
      </c>
      <c r="DB12" s="29">
        <v>112</v>
      </c>
      <c r="DC12" s="42">
        <f t="shared" si="53"/>
        <v>2.8629856850715747</v>
      </c>
      <c r="DD12" s="29">
        <v>76</v>
      </c>
      <c r="DE12" s="42">
        <f t="shared" si="54"/>
        <v>1.6493055555555556</v>
      </c>
      <c r="DF12" s="29">
        <v>1</v>
      </c>
      <c r="DG12" s="43">
        <f t="shared" si="55"/>
        <v>189</v>
      </c>
      <c r="DH12" s="41">
        <f t="shared" si="56"/>
        <v>2.2063973850105065</v>
      </c>
      <c r="DI12" s="29">
        <v>110</v>
      </c>
      <c r="DJ12" s="42">
        <f t="shared" si="57"/>
        <v>2.8277634961439588</v>
      </c>
      <c r="DK12" s="29">
        <v>76</v>
      </c>
      <c r="DL12" s="42">
        <f t="shared" si="58"/>
        <v>1.6539717083786722</v>
      </c>
      <c r="DM12" s="29">
        <v>1</v>
      </c>
      <c r="DN12" s="43">
        <f t="shared" si="59"/>
        <v>187</v>
      </c>
      <c r="DO12" s="41">
        <f t="shared" si="60"/>
        <v>2.1925196388791184</v>
      </c>
      <c r="DP12" s="29">
        <v>109</v>
      </c>
      <c r="DQ12" s="42">
        <f t="shared" si="61"/>
        <v>2.8194516295913088</v>
      </c>
      <c r="DR12" s="29">
        <v>76</v>
      </c>
      <c r="DS12" s="42">
        <f t="shared" si="62"/>
        <v>1.6615653694796677</v>
      </c>
      <c r="DT12" s="29">
        <v>1</v>
      </c>
      <c r="DU12" s="43">
        <f t="shared" si="63"/>
        <v>186</v>
      </c>
      <c r="DV12" s="41">
        <f t="shared" si="64"/>
        <v>2.192620535188023</v>
      </c>
      <c r="DW12" s="29">
        <v>108</v>
      </c>
      <c r="DX12" s="42">
        <f t="shared" si="65"/>
        <v>2.80811232449298</v>
      </c>
      <c r="DY12" s="29">
        <v>76</v>
      </c>
      <c r="DZ12" s="42">
        <f t="shared" si="66"/>
        <v>1.6681299385425814</v>
      </c>
      <c r="EA12" s="29">
        <v>1</v>
      </c>
      <c r="EB12" s="43">
        <f t="shared" si="67"/>
        <v>185</v>
      </c>
      <c r="EC12" s="41">
        <f t="shared" si="68"/>
        <v>2.1896082376612616</v>
      </c>
      <c r="ED12" s="29">
        <v>107</v>
      </c>
      <c r="EE12" s="42">
        <f t="shared" si="69"/>
        <v>2.8106120304701867</v>
      </c>
      <c r="EF12" s="29">
        <v>75</v>
      </c>
      <c r="EG12" s="42">
        <f t="shared" si="70"/>
        <v>1.6718680338831922</v>
      </c>
      <c r="EH12" s="29">
        <v>1</v>
      </c>
      <c r="EI12" s="43">
        <f t="shared" si="71"/>
        <v>183</v>
      </c>
      <c r="EJ12" s="41">
        <f t="shared" si="72"/>
        <v>2.1942446043165469</v>
      </c>
      <c r="EK12" s="29">
        <v>105</v>
      </c>
      <c r="EL12" s="42">
        <f t="shared" si="73"/>
        <v>2.8401406545847987</v>
      </c>
      <c r="EM12" s="29">
        <v>73</v>
      </c>
      <c r="EN12" s="42">
        <f t="shared" si="74"/>
        <v>1.6636280765724702</v>
      </c>
      <c r="EO12" s="29">
        <v>0</v>
      </c>
      <c r="EP12" s="43">
        <f t="shared" si="75"/>
        <v>178</v>
      </c>
      <c r="EQ12" s="41">
        <f t="shared" si="76"/>
        <v>2.1891526257532901</v>
      </c>
      <c r="ER12" s="29">
        <v>103</v>
      </c>
      <c r="ES12" s="42">
        <f t="shared" si="77"/>
        <v>2.8203723986856515</v>
      </c>
      <c r="ET12" s="29">
        <v>72</v>
      </c>
      <c r="EU12" s="42">
        <f t="shared" si="78"/>
        <v>1.6566958122411415</v>
      </c>
      <c r="EV12" s="29">
        <v>0</v>
      </c>
      <c r="EW12" s="43">
        <f t="shared" si="79"/>
        <v>175</v>
      </c>
      <c r="EX12" s="41">
        <f t="shared" si="80"/>
        <v>2.1755345599204374</v>
      </c>
      <c r="EY12" s="29">
        <v>98</v>
      </c>
      <c r="EZ12" s="42">
        <f t="shared" si="81"/>
        <v>2.7504911591355601</v>
      </c>
      <c r="FA12" s="29">
        <v>71</v>
      </c>
      <c r="FB12" s="42">
        <f t="shared" si="82"/>
        <v>1.6729500471253533</v>
      </c>
      <c r="FC12" s="29">
        <v>0</v>
      </c>
      <c r="FD12" s="43">
        <f t="shared" si="83"/>
        <v>169</v>
      </c>
      <c r="FE12" s="41">
        <f t="shared" si="84"/>
        <v>2.1536893080158022</v>
      </c>
      <c r="FF12" s="29">
        <v>92</v>
      </c>
      <c r="FG12" s="42">
        <f t="shared" si="85"/>
        <v>2.6751962779877871</v>
      </c>
      <c r="FH12" s="29">
        <v>66</v>
      </c>
      <c r="FI12" s="42">
        <f t="shared" si="86"/>
        <v>1.6280217069560927</v>
      </c>
      <c r="FJ12" s="29">
        <v>0</v>
      </c>
      <c r="FK12" s="43">
        <f t="shared" si="87"/>
        <v>158</v>
      </c>
      <c r="FL12" s="41">
        <f t="shared" si="88"/>
        <v>2.0974379397318463</v>
      </c>
      <c r="FM12" s="29">
        <v>91</v>
      </c>
      <c r="FN12" s="42">
        <f t="shared" si="89"/>
        <v>2.8428616057482037</v>
      </c>
      <c r="FO12" s="29">
        <v>63</v>
      </c>
      <c r="FP12" s="42">
        <f t="shared" si="90"/>
        <v>1.6653449643140366</v>
      </c>
      <c r="FQ12" s="29">
        <v>0</v>
      </c>
      <c r="FR12" s="43">
        <f t="shared" si="91"/>
        <v>154</v>
      </c>
      <c r="FS12" s="41">
        <f t="shared" si="92"/>
        <v>2.1924829157175396</v>
      </c>
      <c r="FT12" s="44">
        <v>79</v>
      </c>
      <c r="FU12" s="42">
        <f t="shared" si="93"/>
        <v>2.819414703783012</v>
      </c>
      <c r="FV12" s="45">
        <v>56</v>
      </c>
      <c r="FW12" s="42">
        <f t="shared" si="94"/>
        <v>1.7193736567393307</v>
      </c>
      <c r="FX12" s="45">
        <v>0</v>
      </c>
      <c r="FY12" s="43">
        <f t="shared" si="95"/>
        <v>135</v>
      </c>
      <c r="FZ12" s="41">
        <f t="shared" si="96"/>
        <v>2.2171128264082771</v>
      </c>
    </row>
    <row r="13" spans="1:182" s="29" customFormat="1" ht="15" x14ac:dyDescent="0.25">
      <c r="A13" s="46" t="s">
        <v>76</v>
      </c>
      <c r="B13" s="38">
        <v>2310787</v>
      </c>
      <c r="C13" s="39">
        <f t="shared" si="0"/>
        <v>12.235928325269107</v>
      </c>
      <c r="D13" s="40">
        <v>2416729</v>
      </c>
      <c r="E13" s="39">
        <f t="shared" si="1"/>
        <v>12.639811229898445</v>
      </c>
      <c r="F13" s="40">
        <f t="shared" si="2"/>
        <v>4727516</v>
      </c>
      <c r="G13" s="41">
        <f t="shared" si="3"/>
        <v>12.439116944880071</v>
      </c>
      <c r="H13" s="29">
        <v>1663</v>
      </c>
      <c r="I13" s="42">
        <f t="shared" si="4"/>
        <v>12.719902095762583</v>
      </c>
      <c r="J13" s="29">
        <v>944</v>
      </c>
      <c r="K13" s="42">
        <f t="shared" si="5"/>
        <v>7.3371677288978701</v>
      </c>
      <c r="L13" s="29">
        <v>10</v>
      </c>
      <c r="M13" s="43">
        <f>H13+J13+L13</f>
        <v>2617</v>
      </c>
      <c r="N13" s="41">
        <f t="shared" si="6"/>
        <v>10.065384615384614</v>
      </c>
      <c r="O13" s="29">
        <v>1636</v>
      </c>
      <c r="P13" s="42">
        <f t="shared" si="7"/>
        <v>12.674310505113109</v>
      </c>
      <c r="Q13" s="29">
        <v>925</v>
      </c>
      <c r="R13" s="42">
        <f t="shared" si="8"/>
        <v>7.2566093982897941</v>
      </c>
      <c r="S13" s="29">
        <v>10</v>
      </c>
      <c r="T13" s="43">
        <f>O13+Q13+S13</f>
        <v>2571</v>
      </c>
      <c r="U13" s="41">
        <f t="shared" si="9"/>
        <v>9.9980556095663999</v>
      </c>
      <c r="V13" s="29">
        <v>1591</v>
      </c>
      <c r="W13" s="42">
        <f t="shared" si="10"/>
        <v>12.503929581892487</v>
      </c>
      <c r="X13" s="29">
        <v>893</v>
      </c>
      <c r="Y13" s="42">
        <f t="shared" si="11"/>
        <v>7.0693476884103861</v>
      </c>
      <c r="Z13" s="29">
        <v>10</v>
      </c>
      <c r="AA13" s="43">
        <f>V13+X13+Z13</f>
        <v>2494</v>
      </c>
      <c r="AB13" s="41">
        <f t="shared" si="12"/>
        <v>9.8131024985244935</v>
      </c>
      <c r="AC13" s="29">
        <v>1476</v>
      </c>
      <c r="AD13" s="42">
        <f t="shared" si="13"/>
        <v>11.939815563824624</v>
      </c>
      <c r="AE13" s="29">
        <v>838</v>
      </c>
      <c r="AF13" s="42">
        <f t="shared" si="14"/>
        <v>6.7657032133053452</v>
      </c>
      <c r="AG13" s="29">
        <v>9</v>
      </c>
      <c r="AH13" s="43">
        <f>AC13+AE13+AG13</f>
        <v>2323</v>
      </c>
      <c r="AI13" s="41">
        <f t="shared" si="15"/>
        <v>9.3631600161225315</v>
      </c>
      <c r="AJ13" s="29">
        <v>1324</v>
      </c>
      <c r="AK13" s="42">
        <f t="shared" si="16"/>
        <v>11.274802009707912</v>
      </c>
      <c r="AL13" s="29">
        <v>772</v>
      </c>
      <c r="AM13" s="42">
        <f t="shared" si="17"/>
        <v>6.4483795522886727</v>
      </c>
      <c r="AN13" s="29">
        <v>7</v>
      </c>
      <c r="AO13" s="43">
        <f>AJ13+AL13+AN13</f>
        <v>2103</v>
      </c>
      <c r="AP13" s="41">
        <f t="shared" si="18"/>
        <v>8.8469143073492909</v>
      </c>
      <c r="AQ13" s="29">
        <v>1144</v>
      </c>
      <c r="AR13" s="42">
        <f t="shared" si="19"/>
        <v>10.493487433498441</v>
      </c>
      <c r="AS13" s="29">
        <v>670</v>
      </c>
      <c r="AT13" s="42">
        <f t="shared" si="20"/>
        <v>5.8932184009147681</v>
      </c>
      <c r="AU13" s="29">
        <v>4</v>
      </c>
      <c r="AV13" s="43">
        <f>AQ13+AS13+AU13</f>
        <v>1818</v>
      </c>
      <c r="AW13" s="41">
        <f t="shared" si="21"/>
        <v>8.1451612903225801</v>
      </c>
      <c r="AX13" s="29">
        <v>1024</v>
      </c>
      <c r="AY13" s="42">
        <f t="shared" si="22"/>
        <v>10.006840613700772</v>
      </c>
      <c r="AZ13" s="29">
        <v>602</v>
      </c>
      <c r="BA13" s="42">
        <f t="shared" si="23"/>
        <v>5.5776892430278879</v>
      </c>
      <c r="BB13" s="29">
        <v>3</v>
      </c>
      <c r="BC13" s="43">
        <v>1629</v>
      </c>
      <c r="BD13" s="41">
        <f t="shared" si="24"/>
        <v>7.7306378132118452</v>
      </c>
      <c r="BE13" s="29">
        <v>781</v>
      </c>
      <c r="BF13" s="42">
        <f t="shared" si="25"/>
        <v>9.5863508039769236</v>
      </c>
      <c r="BG13" s="29">
        <v>466</v>
      </c>
      <c r="BH13" s="42">
        <f t="shared" si="26"/>
        <v>5.3489439853076215</v>
      </c>
      <c r="BI13" s="29">
        <v>2</v>
      </c>
      <c r="BJ13" s="43">
        <f t="shared" si="27"/>
        <v>1249</v>
      </c>
      <c r="BK13" s="41">
        <f t="shared" si="28"/>
        <v>7.3914072671322053</v>
      </c>
      <c r="BL13" s="29">
        <v>663</v>
      </c>
      <c r="BM13" s="42">
        <f t="shared" si="29"/>
        <v>9.4189515556186958</v>
      </c>
      <c r="BN13" s="29">
        <v>395</v>
      </c>
      <c r="BO13" s="42">
        <f t="shared" si="30"/>
        <v>5.1694804344981025</v>
      </c>
      <c r="BP13" s="29">
        <v>2</v>
      </c>
      <c r="BQ13" s="43">
        <f t="shared" si="31"/>
        <v>1060</v>
      </c>
      <c r="BR13" s="41">
        <f t="shared" si="32"/>
        <v>7.2030443055178042</v>
      </c>
      <c r="BS13" s="29">
        <v>541</v>
      </c>
      <c r="BT13" s="42">
        <f t="shared" si="33"/>
        <v>9.7477477477477485</v>
      </c>
      <c r="BU13" s="29">
        <v>320</v>
      </c>
      <c r="BV13" s="42">
        <f t="shared" si="34"/>
        <v>5.1813471502590671</v>
      </c>
      <c r="BW13" s="29">
        <v>3</v>
      </c>
      <c r="BX13" s="43">
        <f t="shared" si="35"/>
        <v>864</v>
      </c>
      <c r="BY13" s="41">
        <f t="shared" si="36"/>
        <v>7.3388261275800559</v>
      </c>
      <c r="BZ13" s="29">
        <v>477</v>
      </c>
      <c r="CA13" s="42">
        <f t="shared" si="37"/>
        <v>9.6305269533615991</v>
      </c>
      <c r="CB13" s="29">
        <v>300</v>
      </c>
      <c r="CC13" s="42">
        <f t="shared" si="38"/>
        <v>5.2844812400915977</v>
      </c>
      <c r="CD13" s="29">
        <v>2</v>
      </c>
      <c r="CE13" s="43">
        <f t="shared" si="39"/>
        <v>779</v>
      </c>
      <c r="CF13" s="41">
        <f t="shared" si="40"/>
        <v>7.2974238875878212</v>
      </c>
      <c r="CG13" s="29">
        <v>435</v>
      </c>
      <c r="CH13" s="42">
        <f t="shared" si="41"/>
        <v>10.067114093959731</v>
      </c>
      <c r="CI13" s="29">
        <v>264</v>
      </c>
      <c r="CJ13" s="42">
        <f t="shared" si="42"/>
        <v>5.2568697729988054</v>
      </c>
      <c r="CK13" s="29">
        <v>4</v>
      </c>
      <c r="CL13" s="43">
        <f t="shared" si="43"/>
        <v>703</v>
      </c>
      <c r="CM13" s="41">
        <f t="shared" si="44"/>
        <v>7.4739527960876035</v>
      </c>
      <c r="CN13" s="29">
        <v>414</v>
      </c>
      <c r="CO13" s="42">
        <f t="shared" si="45"/>
        <v>10.007251631617114</v>
      </c>
      <c r="CP13" s="29">
        <v>250</v>
      </c>
      <c r="CQ13" s="42">
        <f t="shared" si="46"/>
        <v>5.1717004551096402</v>
      </c>
      <c r="CR13" s="29">
        <v>4</v>
      </c>
      <c r="CS13" s="43">
        <f t="shared" si="47"/>
        <v>668</v>
      </c>
      <c r="CT13" s="41">
        <f t="shared" si="48"/>
        <v>7.391833573088415</v>
      </c>
      <c r="CU13" s="29">
        <v>397</v>
      </c>
      <c r="CV13" s="42">
        <f t="shared" si="49"/>
        <v>9.9423991985975455</v>
      </c>
      <c r="CW13" s="29">
        <v>241</v>
      </c>
      <c r="CX13" s="42">
        <f t="shared" si="50"/>
        <v>5.1309346391313602</v>
      </c>
      <c r="CY13" s="29">
        <v>1</v>
      </c>
      <c r="CZ13" s="43">
        <f t="shared" si="51"/>
        <v>639</v>
      </c>
      <c r="DA13" s="41">
        <f t="shared" si="52"/>
        <v>7.3128862439917608</v>
      </c>
      <c r="DB13" s="29">
        <v>390</v>
      </c>
      <c r="DC13" s="42">
        <f t="shared" si="53"/>
        <v>9.969325153374232</v>
      </c>
      <c r="DD13" s="29">
        <v>234</v>
      </c>
      <c r="DE13" s="42">
        <f t="shared" si="54"/>
        <v>5.078125</v>
      </c>
      <c r="DF13" s="29">
        <v>1</v>
      </c>
      <c r="DG13" s="43">
        <f t="shared" si="55"/>
        <v>625</v>
      </c>
      <c r="DH13" s="41">
        <f t="shared" si="56"/>
        <v>7.2962876488442685</v>
      </c>
      <c r="DI13" s="29">
        <v>388</v>
      </c>
      <c r="DJ13" s="42">
        <f t="shared" si="57"/>
        <v>9.974293059125964</v>
      </c>
      <c r="DK13" s="29">
        <v>233</v>
      </c>
      <c r="DL13" s="42">
        <f t="shared" si="58"/>
        <v>5.070729053318825</v>
      </c>
      <c r="DM13" s="29">
        <v>1</v>
      </c>
      <c r="DN13" s="43">
        <f t="shared" si="59"/>
        <v>622</v>
      </c>
      <c r="DO13" s="41">
        <f t="shared" si="60"/>
        <v>7.2927658576620935</v>
      </c>
      <c r="DP13" s="29">
        <v>384</v>
      </c>
      <c r="DQ13" s="42">
        <f t="shared" si="61"/>
        <v>9.9327470253491974</v>
      </c>
      <c r="DR13" s="29">
        <v>232</v>
      </c>
      <c r="DS13" s="42">
        <f t="shared" si="62"/>
        <v>5.0721469173589853</v>
      </c>
      <c r="DT13" s="29">
        <v>1</v>
      </c>
      <c r="DU13" s="43">
        <f t="shared" si="63"/>
        <v>617</v>
      </c>
      <c r="DV13" s="41">
        <f t="shared" si="64"/>
        <v>7.273370269951668</v>
      </c>
      <c r="DW13" s="29">
        <v>379</v>
      </c>
      <c r="DX13" s="42">
        <f t="shared" si="65"/>
        <v>9.8543941757670304</v>
      </c>
      <c r="DY13" s="29">
        <v>229</v>
      </c>
      <c r="DZ13" s="42">
        <f t="shared" si="66"/>
        <v>5.0263388937664617</v>
      </c>
      <c r="EA13" s="29">
        <v>2</v>
      </c>
      <c r="EB13" s="43">
        <f t="shared" si="67"/>
        <v>610</v>
      </c>
      <c r="EC13" s="41">
        <f t="shared" si="68"/>
        <v>7.2197893241803772</v>
      </c>
      <c r="ED13" s="29">
        <v>374</v>
      </c>
      <c r="EE13" s="42">
        <f t="shared" si="69"/>
        <v>9.8240084055686889</v>
      </c>
      <c r="EF13" s="29">
        <v>227</v>
      </c>
      <c r="EG13" s="42">
        <f t="shared" si="70"/>
        <v>5.060187249219795</v>
      </c>
      <c r="EH13" s="29">
        <v>2</v>
      </c>
      <c r="EI13" s="43">
        <f t="shared" si="71"/>
        <v>603</v>
      </c>
      <c r="EJ13" s="41">
        <f t="shared" si="72"/>
        <v>7.2302158273381298</v>
      </c>
      <c r="EK13" s="29">
        <v>360</v>
      </c>
      <c r="EL13" s="42">
        <f t="shared" si="73"/>
        <v>9.7376251014335953</v>
      </c>
      <c r="EM13" s="29">
        <v>220</v>
      </c>
      <c r="EN13" s="42">
        <f t="shared" si="74"/>
        <v>5.0136736554238839</v>
      </c>
      <c r="EO13" s="29">
        <v>2</v>
      </c>
      <c r="EP13" s="43">
        <f t="shared" si="75"/>
        <v>582</v>
      </c>
      <c r="EQ13" s="41">
        <f t="shared" si="76"/>
        <v>7.1577911695978349</v>
      </c>
      <c r="ER13" s="29">
        <v>351</v>
      </c>
      <c r="ES13" s="42">
        <f t="shared" si="77"/>
        <v>9.6111719605695498</v>
      </c>
      <c r="ET13" s="29">
        <v>216</v>
      </c>
      <c r="EU13" s="42">
        <f t="shared" si="78"/>
        <v>4.9700874367234231</v>
      </c>
      <c r="EV13" s="29">
        <v>2</v>
      </c>
      <c r="EW13" s="43">
        <f t="shared" si="79"/>
        <v>569</v>
      </c>
      <c r="EX13" s="41">
        <f t="shared" si="80"/>
        <v>7.0735952262555939</v>
      </c>
      <c r="EY13" s="29">
        <v>348</v>
      </c>
      <c r="EZ13" s="42">
        <f t="shared" si="81"/>
        <v>9.7670502385630087</v>
      </c>
      <c r="FA13" s="29">
        <v>209</v>
      </c>
      <c r="FB13" s="42">
        <f t="shared" si="82"/>
        <v>4.9245994344957582</v>
      </c>
      <c r="FC13" s="29">
        <v>1</v>
      </c>
      <c r="FD13" s="43">
        <f t="shared" si="83"/>
        <v>558</v>
      </c>
      <c r="FE13" s="41">
        <f t="shared" si="84"/>
        <v>7.1109978335669677</v>
      </c>
      <c r="FF13" s="29">
        <v>335</v>
      </c>
      <c r="FG13" s="42">
        <f t="shared" si="85"/>
        <v>9.7412038383250952</v>
      </c>
      <c r="FH13" s="29">
        <v>198</v>
      </c>
      <c r="FI13" s="42">
        <f t="shared" si="86"/>
        <v>4.8840651208682786</v>
      </c>
      <c r="FJ13" s="29">
        <v>1</v>
      </c>
      <c r="FK13" s="43">
        <f t="shared" si="87"/>
        <v>534</v>
      </c>
      <c r="FL13" s="41">
        <f t="shared" si="88"/>
        <v>7.0888092393468742</v>
      </c>
      <c r="FM13" s="29">
        <v>303</v>
      </c>
      <c r="FN13" s="42">
        <f t="shared" si="89"/>
        <v>9.4657919400187449</v>
      </c>
      <c r="FO13" s="29">
        <v>181</v>
      </c>
      <c r="FP13" s="42">
        <f t="shared" si="90"/>
        <v>4.7845625165212793</v>
      </c>
      <c r="FQ13" s="29">
        <v>2</v>
      </c>
      <c r="FR13" s="43">
        <f t="shared" si="91"/>
        <v>486</v>
      </c>
      <c r="FS13" s="41">
        <f t="shared" si="92"/>
        <v>6.9191343963553535</v>
      </c>
      <c r="FT13" s="44">
        <v>260</v>
      </c>
      <c r="FU13" s="42">
        <f t="shared" si="93"/>
        <v>9.279086366880799</v>
      </c>
      <c r="FV13" s="45">
        <v>165</v>
      </c>
      <c r="FW13" s="42">
        <f t="shared" si="94"/>
        <v>5.066011667178385</v>
      </c>
      <c r="FX13" s="45">
        <v>2</v>
      </c>
      <c r="FY13" s="43">
        <f t="shared" si="95"/>
        <v>427</v>
      </c>
      <c r="FZ13" s="41">
        <f t="shared" si="96"/>
        <v>7.0126457546395145</v>
      </c>
    </row>
    <row r="14" spans="1:182" s="29" customFormat="1" ht="15" x14ac:dyDescent="0.25">
      <c r="A14" s="46" t="s">
        <v>77</v>
      </c>
      <c r="B14" s="38">
        <v>1423989</v>
      </c>
      <c r="C14" s="39">
        <f t="shared" si="0"/>
        <v>7.5402135030063917</v>
      </c>
      <c r="D14" s="40">
        <v>1580936</v>
      </c>
      <c r="E14" s="39">
        <f t="shared" si="1"/>
        <v>8.2685036702711514</v>
      </c>
      <c r="F14" s="40">
        <f t="shared" si="2"/>
        <v>3004925</v>
      </c>
      <c r="G14" s="41">
        <f t="shared" si="3"/>
        <v>7.9066075049970745</v>
      </c>
      <c r="H14" s="29">
        <v>3259</v>
      </c>
      <c r="I14" s="42">
        <f t="shared" si="4"/>
        <v>24.927336698791493</v>
      </c>
      <c r="J14" s="29">
        <v>2192</v>
      </c>
      <c r="K14" s="42">
        <f t="shared" si="5"/>
        <v>17.037152184050989</v>
      </c>
      <c r="L14" s="29">
        <v>10</v>
      </c>
      <c r="M14" s="43">
        <f>H14+J14+L14</f>
        <v>5461</v>
      </c>
      <c r="N14" s="41">
        <f t="shared" si="6"/>
        <v>21.003846153846155</v>
      </c>
      <c r="O14" s="29">
        <v>3219</v>
      </c>
      <c r="P14" s="42">
        <f t="shared" si="7"/>
        <v>24.938022931515338</v>
      </c>
      <c r="Q14" s="29">
        <v>2152</v>
      </c>
      <c r="R14" s="42">
        <f t="shared" si="8"/>
        <v>16.88240370283204</v>
      </c>
      <c r="S14" s="29">
        <v>10</v>
      </c>
      <c r="T14" s="43">
        <f>O14+Q14+S14</f>
        <v>5381</v>
      </c>
      <c r="U14" s="41">
        <f t="shared" si="9"/>
        <v>20.925529846393157</v>
      </c>
      <c r="V14" s="29">
        <v>3160</v>
      </c>
      <c r="W14" s="42">
        <f t="shared" si="10"/>
        <v>24.834957560515562</v>
      </c>
      <c r="X14" s="29">
        <v>2124</v>
      </c>
      <c r="Y14" s="42">
        <f t="shared" si="11"/>
        <v>16.814439518682711</v>
      </c>
      <c r="Z14" s="29">
        <v>10</v>
      </c>
      <c r="AA14" s="43">
        <f>V14+X14+Z14</f>
        <v>5294</v>
      </c>
      <c r="AB14" s="41">
        <f t="shared" si="12"/>
        <v>20.830218374975409</v>
      </c>
      <c r="AC14" s="29">
        <v>3058</v>
      </c>
      <c r="AD14" s="42">
        <f t="shared" si="13"/>
        <v>24.737097557029607</v>
      </c>
      <c r="AE14" s="29">
        <v>2064</v>
      </c>
      <c r="AF14" s="42">
        <f t="shared" si="14"/>
        <v>16.66397545616018</v>
      </c>
      <c r="AG14" s="29">
        <v>11</v>
      </c>
      <c r="AH14" s="43">
        <f>AC14+AE14+AG14</f>
        <v>5133</v>
      </c>
      <c r="AI14" s="41">
        <f t="shared" si="15"/>
        <v>20.689238210399033</v>
      </c>
      <c r="AJ14" s="29">
        <v>2876</v>
      </c>
      <c r="AK14" s="42">
        <f t="shared" si="16"/>
        <v>24.491186238610236</v>
      </c>
      <c r="AL14" s="29">
        <v>1950</v>
      </c>
      <c r="AM14" s="42">
        <f t="shared" si="17"/>
        <v>16.288005345806884</v>
      </c>
      <c r="AN14" s="29">
        <v>9</v>
      </c>
      <c r="AO14" s="43">
        <f>AJ14+AL14+AN14</f>
        <v>4835</v>
      </c>
      <c r="AP14" s="41">
        <f t="shared" si="18"/>
        <v>20.339909974338479</v>
      </c>
      <c r="AQ14" s="29">
        <v>2633</v>
      </c>
      <c r="AR14" s="42">
        <f t="shared" si="19"/>
        <v>24.151531829022197</v>
      </c>
      <c r="AS14" s="29">
        <v>1783</v>
      </c>
      <c r="AT14" s="42">
        <f t="shared" si="20"/>
        <v>15.682997625120942</v>
      </c>
      <c r="AU14" s="29">
        <v>8</v>
      </c>
      <c r="AV14" s="43">
        <f>AQ14+AS14+AU14</f>
        <v>4424</v>
      </c>
      <c r="AW14" s="41">
        <f t="shared" si="21"/>
        <v>19.820788530465951</v>
      </c>
      <c r="AX14" s="29">
        <v>2437</v>
      </c>
      <c r="AY14" s="42">
        <f t="shared" si="22"/>
        <v>23.815107983973419</v>
      </c>
      <c r="AZ14" s="29">
        <v>1652</v>
      </c>
      <c r="BA14" s="42">
        <f t="shared" si="23"/>
        <v>15.306216992495136</v>
      </c>
      <c r="BB14" s="29">
        <v>8</v>
      </c>
      <c r="BC14" s="43">
        <v>4097</v>
      </c>
      <c r="BD14" s="41">
        <f t="shared" si="24"/>
        <v>19.442862566438876</v>
      </c>
      <c r="BE14" s="29">
        <v>1913</v>
      </c>
      <c r="BF14" s="42">
        <f t="shared" si="25"/>
        <v>23.481035964158586</v>
      </c>
      <c r="BG14" s="29">
        <v>1299</v>
      </c>
      <c r="BH14" s="42">
        <f t="shared" si="26"/>
        <v>14.910468319559229</v>
      </c>
      <c r="BI14" s="29">
        <v>8</v>
      </c>
      <c r="BJ14" s="43">
        <f t="shared" si="27"/>
        <v>3220</v>
      </c>
      <c r="BK14" s="41">
        <f t="shared" si="28"/>
        <v>19.055509527754761</v>
      </c>
      <c r="BL14" s="29">
        <v>1649</v>
      </c>
      <c r="BM14" s="42">
        <f t="shared" si="29"/>
        <v>23.426623099872142</v>
      </c>
      <c r="BN14" s="29">
        <v>1147</v>
      </c>
      <c r="BO14" s="42">
        <f t="shared" si="30"/>
        <v>15.011124198403349</v>
      </c>
      <c r="BP14" s="29">
        <v>6</v>
      </c>
      <c r="BQ14" s="43">
        <f t="shared" si="31"/>
        <v>2802</v>
      </c>
      <c r="BR14" s="41">
        <f t="shared" si="32"/>
        <v>19.040500135906495</v>
      </c>
      <c r="BS14" s="29">
        <v>1303</v>
      </c>
      <c r="BT14" s="42">
        <f t="shared" si="33"/>
        <v>23.477477477477475</v>
      </c>
      <c r="BU14" s="29">
        <v>911</v>
      </c>
      <c r="BV14" s="42">
        <f t="shared" si="34"/>
        <v>14.750647668393782</v>
      </c>
      <c r="BW14" s="29">
        <v>7</v>
      </c>
      <c r="BX14" s="43">
        <f t="shared" si="35"/>
        <v>2221</v>
      </c>
      <c r="BY14" s="41">
        <f t="shared" si="36"/>
        <v>18.865200033976045</v>
      </c>
      <c r="BZ14" s="29">
        <v>1174</v>
      </c>
      <c r="CA14" s="42">
        <f t="shared" si="37"/>
        <v>23.702806379971733</v>
      </c>
      <c r="CB14" s="29">
        <v>829</v>
      </c>
      <c r="CC14" s="42">
        <f t="shared" si="38"/>
        <v>14.602783160119781</v>
      </c>
      <c r="CD14" s="29">
        <v>7</v>
      </c>
      <c r="CE14" s="43">
        <f t="shared" si="39"/>
        <v>2010</v>
      </c>
      <c r="CF14" s="41">
        <f t="shared" si="40"/>
        <v>18.829039812646371</v>
      </c>
      <c r="CG14" s="29">
        <v>1024</v>
      </c>
      <c r="CH14" s="42">
        <f t="shared" si="41"/>
        <v>23.698218005091416</v>
      </c>
      <c r="CI14" s="29">
        <v>718</v>
      </c>
      <c r="CJ14" s="42">
        <f t="shared" si="42"/>
        <v>14.297092791716448</v>
      </c>
      <c r="CK14" s="29">
        <v>10</v>
      </c>
      <c r="CL14" s="43">
        <f t="shared" si="43"/>
        <v>1752</v>
      </c>
      <c r="CM14" s="41">
        <f t="shared" si="44"/>
        <v>18.62640867531363</v>
      </c>
      <c r="CN14" s="29">
        <v>976</v>
      </c>
      <c r="CO14" s="42">
        <f t="shared" si="45"/>
        <v>23.591974861010396</v>
      </c>
      <c r="CP14" s="29">
        <v>689</v>
      </c>
      <c r="CQ14" s="42">
        <f t="shared" si="46"/>
        <v>14.25320645428217</v>
      </c>
      <c r="CR14" s="29">
        <v>10</v>
      </c>
      <c r="CS14" s="43">
        <f t="shared" si="47"/>
        <v>1675</v>
      </c>
      <c r="CT14" s="41">
        <f t="shared" si="48"/>
        <v>18.534912028327984</v>
      </c>
      <c r="CU14" s="29">
        <v>951</v>
      </c>
      <c r="CV14" s="42">
        <f t="shared" si="49"/>
        <v>23.816679188580014</v>
      </c>
      <c r="CW14" s="29">
        <v>665</v>
      </c>
      <c r="CX14" s="42">
        <f t="shared" si="50"/>
        <v>14.157973174366617</v>
      </c>
      <c r="CY14" s="29">
        <v>8</v>
      </c>
      <c r="CZ14" s="43">
        <f t="shared" si="51"/>
        <v>1624</v>
      </c>
      <c r="DA14" s="41">
        <f t="shared" si="52"/>
        <v>18.585488670176243</v>
      </c>
      <c r="DB14" s="29">
        <v>934</v>
      </c>
      <c r="DC14" s="42">
        <f t="shared" si="53"/>
        <v>23.87525562372188</v>
      </c>
      <c r="DD14" s="29">
        <v>653</v>
      </c>
      <c r="DE14" s="42">
        <f t="shared" si="54"/>
        <v>14.171006944444445</v>
      </c>
      <c r="DF14" s="29">
        <v>8</v>
      </c>
      <c r="DG14" s="43">
        <f t="shared" si="55"/>
        <v>1595</v>
      </c>
      <c r="DH14" s="41">
        <f t="shared" si="56"/>
        <v>18.620126079850571</v>
      </c>
      <c r="DI14" s="29">
        <v>929</v>
      </c>
      <c r="DJ14" s="42">
        <f t="shared" si="57"/>
        <v>23.881748071979434</v>
      </c>
      <c r="DK14" s="29">
        <v>650</v>
      </c>
      <c r="DL14" s="42">
        <f t="shared" si="58"/>
        <v>14.145810663764962</v>
      </c>
      <c r="DM14" s="29">
        <v>8</v>
      </c>
      <c r="DN14" s="43">
        <f t="shared" si="59"/>
        <v>1587</v>
      </c>
      <c r="DO14" s="41">
        <f t="shared" si="60"/>
        <v>18.607105170594444</v>
      </c>
      <c r="DP14" s="29">
        <v>923</v>
      </c>
      <c r="DQ14" s="42">
        <f t="shared" si="61"/>
        <v>23.874806001034663</v>
      </c>
      <c r="DR14" s="29">
        <v>647</v>
      </c>
      <c r="DS14" s="42">
        <f t="shared" si="62"/>
        <v>14.145168342807171</v>
      </c>
      <c r="DT14" s="29">
        <v>7</v>
      </c>
      <c r="DU14" s="43">
        <f t="shared" si="63"/>
        <v>1577</v>
      </c>
      <c r="DV14" s="41">
        <f t="shared" si="64"/>
        <v>18.590121419309209</v>
      </c>
      <c r="DW14" s="29">
        <v>919</v>
      </c>
      <c r="DX14" s="42">
        <f t="shared" si="65"/>
        <v>23.89495579823193</v>
      </c>
      <c r="DY14" s="29">
        <v>646</v>
      </c>
      <c r="DZ14" s="42">
        <f t="shared" si="66"/>
        <v>14.17910447761194</v>
      </c>
      <c r="EA14" s="29">
        <v>7</v>
      </c>
      <c r="EB14" s="43">
        <f t="shared" si="67"/>
        <v>1572</v>
      </c>
      <c r="EC14" s="41">
        <f t="shared" si="68"/>
        <v>18.605752160018938</v>
      </c>
      <c r="ED14" s="29">
        <v>904</v>
      </c>
      <c r="EE14" s="42">
        <f t="shared" si="69"/>
        <v>23.745731547149987</v>
      </c>
      <c r="EF14" s="29">
        <v>636</v>
      </c>
      <c r="EG14" s="42">
        <f t="shared" si="70"/>
        <v>14.177440927329469</v>
      </c>
      <c r="EH14" s="29">
        <v>7</v>
      </c>
      <c r="EI14" s="43">
        <f t="shared" si="71"/>
        <v>1547</v>
      </c>
      <c r="EJ14" s="41">
        <f t="shared" si="72"/>
        <v>18.549160671462829</v>
      </c>
      <c r="EK14" s="29">
        <v>878</v>
      </c>
      <c r="EL14" s="42">
        <f t="shared" si="73"/>
        <v>23.748985664051933</v>
      </c>
      <c r="EM14" s="29">
        <v>619</v>
      </c>
      <c r="EN14" s="42">
        <f t="shared" si="74"/>
        <v>14.106654512306291</v>
      </c>
      <c r="EO14" s="29">
        <v>7</v>
      </c>
      <c r="EP14" s="43">
        <f t="shared" si="75"/>
        <v>1504</v>
      </c>
      <c r="EQ14" s="41">
        <f t="shared" si="76"/>
        <v>18.497109826589593</v>
      </c>
      <c r="ER14" s="29">
        <v>866</v>
      </c>
      <c r="ES14" s="42">
        <f t="shared" si="77"/>
        <v>23.713033953997808</v>
      </c>
      <c r="ET14" s="29">
        <v>612</v>
      </c>
      <c r="EU14" s="42">
        <f t="shared" si="78"/>
        <v>14.0819144040497</v>
      </c>
      <c r="EV14" s="29">
        <v>7</v>
      </c>
      <c r="EW14" s="43">
        <f t="shared" si="79"/>
        <v>1485</v>
      </c>
      <c r="EX14" s="41">
        <f t="shared" si="80"/>
        <v>18.460964694182</v>
      </c>
      <c r="EY14" s="29">
        <v>843</v>
      </c>
      <c r="EZ14" s="42">
        <f t="shared" si="81"/>
        <v>23.659837215829356</v>
      </c>
      <c r="FA14" s="29">
        <v>599</v>
      </c>
      <c r="FB14" s="42">
        <f t="shared" si="82"/>
        <v>14.114043355325165</v>
      </c>
      <c r="FC14" s="29">
        <v>7</v>
      </c>
      <c r="FD14" s="43">
        <f t="shared" si="83"/>
        <v>1449</v>
      </c>
      <c r="FE14" s="41">
        <f t="shared" si="84"/>
        <v>18.465655664585192</v>
      </c>
      <c r="FF14" s="29">
        <v>814</v>
      </c>
      <c r="FG14" s="42">
        <f t="shared" si="85"/>
        <v>23.669671416109335</v>
      </c>
      <c r="FH14" s="29">
        <v>572</v>
      </c>
      <c r="FI14" s="42">
        <f t="shared" si="86"/>
        <v>14.109521460286137</v>
      </c>
      <c r="FJ14" s="29">
        <v>7</v>
      </c>
      <c r="FK14" s="43">
        <f t="shared" si="87"/>
        <v>1393</v>
      </c>
      <c r="FL14" s="41">
        <f t="shared" si="88"/>
        <v>18.491968671180139</v>
      </c>
      <c r="FM14" s="29">
        <v>757</v>
      </c>
      <c r="FN14" s="42">
        <f t="shared" si="89"/>
        <v>23.648859731333957</v>
      </c>
      <c r="FO14" s="29">
        <v>535</v>
      </c>
      <c r="FP14" s="42">
        <f t="shared" si="90"/>
        <v>14.142215173143008</v>
      </c>
      <c r="FQ14" s="29">
        <v>7</v>
      </c>
      <c r="FR14" s="43">
        <f t="shared" si="91"/>
        <v>1299</v>
      </c>
      <c r="FS14" s="41">
        <f t="shared" si="92"/>
        <v>18.493735763097948</v>
      </c>
      <c r="FT14" s="44">
        <v>657</v>
      </c>
      <c r="FU14" s="42">
        <f t="shared" si="93"/>
        <v>23.447537473233403</v>
      </c>
      <c r="FV14" s="45">
        <v>461</v>
      </c>
      <c r="FW14" s="42">
        <f t="shared" si="94"/>
        <v>14.154129567086276</v>
      </c>
      <c r="FX14" s="45">
        <v>5</v>
      </c>
      <c r="FY14" s="43">
        <f t="shared" si="95"/>
        <v>1123</v>
      </c>
      <c r="FZ14" s="41">
        <f t="shared" si="96"/>
        <v>18.443094104122189</v>
      </c>
    </row>
    <row r="15" spans="1:182" s="29" customFormat="1" ht="15" x14ac:dyDescent="0.25">
      <c r="A15" s="46" t="s">
        <v>78</v>
      </c>
      <c r="B15" s="38">
        <v>673055</v>
      </c>
      <c r="C15" s="39">
        <f t="shared" si="0"/>
        <v>3.5639168555838334</v>
      </c>
      <c r="D15" s="40">
        <v>990611</v>
      </c>
      <c r="E15" s="39">
        <f t="shared" si="1"/>
        <v>5.1810261068828689</v>
      </c>
      <c r="F15" s="40">
        <f t="shared" si="2"/>
        <v>1663666</v>
      </c>
      <c r="G15" s="41">
        <f t="shared" si="3"/>
        <v>4.3774650220582751</v>
      </c>
      <c r="H15" s="29">
        <v>7522</v>
      </c>
      <c r="I15" s="42">
        <f t="shared" si="4"/>
        <v>57.534037020039776</v>
      </c>
      <c r="J15" s="29">
        <v>9361</v>
      </c>
      <c r="K15" s="42">
        <f t="shared" si="5"/>
        <v>72.757655837090013</v>
      </c>
      <c r="L15" s="29">
        <v>37</v>
      </c>
      <c r="M15" s="43">
        <f>H15+J15+L15</f>
        <v>16920</v>
      </c>
      <c r="N15" s="41">
        <f t="shared" si="6"/>
        <v>65.07692307692308</v>
      </c>
      <c r="O15" s="29">
        <v>7442</v>
      </c>
      <c r="P15" s="42">
        <f t="shared" si="7"/>
        <v>57.654167957855599</v>
      </c>
      <c r="Q15" s="29">
        <v>9314</v>
      </c>
      <c r="R15" s="42">
        <f t="shared" si="8"/>
        <v>73.068172903428248</v>
      </c>
      <c r="S15" s="29">
        <v>36</v>
      </c>
      <c r="T15" s="43">
        <f>O15+Q15+S15</f>
        <v>16792</v>
      </c>
      <c r="U15" s="41">
        <f t="shared" si="9"/>
        <v>65.300408321991057</v>
      </c>
      <c r="V15" s="29">
        <v>7387</v>
      </c>
      <c r="W15" s="42">
        <f t="shared" si="10"/>
        <v>58.055642879597613</v>
      </c>
      <c r="X15" s="29">
        <v>9272</v>
      </c>
      <c r="Y15" s="42">
        <f t="shared" si="11"/>
        <v>73.400886637112094</v>
      </c>
      <c r="Z15" s="29">
        <v>36</v>
      </c>
      <c r="AA15" s="43">
        <f>V15+X15+Z15</f>
        <v>16695</v>
      </c>
      <c r="AB15" s="41">
        <f t="shared" si="12"/>
        <v>65.689553413338572</v>
      </c>
      <c r="AC15" s="29">
        <v>7283</v>
      </c>
      <c r="AD15" s="42">
        <f t="shared" si="13"/>
        <v>58.914415143180719</v>
      </c>
      <c r="AE15" s="29">
        <v>9168</v>
      </c>
      <c r="AF15" s="42">
        <f t="shared" si="14"/>
        <v>74.019053770385923</v>
      </c>
      <c r="AG15" s="29">
        <v>39</v>
      </c>
      <c r="AH15" s="43">
        <f>AC15+AE15+AG15</f>
        <v>16490</v>
      </c>
      <c r="AI15" s="41">
        <f t="shared" si="15"/>
        <v>66.465135026199121</v>
      </c>
      <c r="AJ15" s="29">
        <v>7083</v>
      </c>
      <c r="AK15" s="42">
        <f t="shared" si="16"/>
        <v>60.316784467342245</v>
      </c>
      <c r="AL15" s="29">
        <v>8986</v>
      </c>
      <c r="AM15" s="42">
        <f t="shared" si="17"/>
        <v>75.058469762779822</v>
      </c>
      <c r="AN15" s="29">
        <v>37</v>
      </c>
      <c r="AO15" s="43">
        <f>AJ15+AL15+AN15</f>
        <v>16106</v>
      </c>
      <c r="AP15" s="41">
        <f t="shared" si="18"/>
        <v>67.754827310588524</v>
      </c>
      <c r="AQ15" s="29">
        <v>6759</v>
      </c>
      <c r="AR15" s="42">
        <f t="shared" si="19"/>
        <v>61.997798569069893</v>
      </c>
      <c r="AS15" s="29">
        <v>8688</v>
      </c>
      <c r="AT15" s="42">
        <f t="shared" si="20"/>
        <v>76.418330547981355</v>
      </c>
      <c r="AU15" s="29">
        <v>35</v>
      </c>
      <c r="AV15" s="43">
        <f>AQ15+AS15+AU15</f>
        <v>15482</v>
      </c>
      <c r="AW15" s="41">
        <f t="shared" si="21"/>
        <v>69.363799283154123</v>
      </c>
      <c r="AX15" s="29">
        <v>6456</v>
      </c>
      <c r="AY15" s="42">
        <f t="shared" si="22"/>
        <v>63.090002931691593</v>
      </c>
      <c r="AZ15" s="29">
        <v>8335</v>
      </c>
      <c r="BA15" s="42">
        <f t="shared" si="23"/>
        <v>77.225979801723341</v>
      </c>
      <c r="BB15" s="29">
        <v>33</v>
      </c>
      <c r="BC15" s="43">
        <v>14824</v>
      </c>
      <c r="BD15" s="41">
        <f t="shared" si="24"/>
        <v>70.349278663629462</v>
      </c>
      <c r="BE15" s="29">
        <v>5229</v>
      </c>
      <c r="BF15" s="42">
        <f t="shared" si="25"/>
        <v>64.183134896280833</v>
      </c>
      <c r="BG15" s="29">
        <v>6797</v>
      </c>
      <c r="BH15" s="42">
        <f t="shared" si="26"/>
        <v>78.018824609733713</v>
      </c>
      <c r="BI15" s="29">
        <v>27</v>
      </c>
      <c r="BJ15" s="43">
        <f t="shared" si="27"/>
        <v>12053</v>
      </c>
      <c r="BK15" s="41">
        <f t="shared" si="28"/>
        <v>71.327967806841045</v>
      </c>
      <c r="BL15" s="29">
        <v>4542</v>
      </c>
      <c r="BM15" s="42">
        <f t="shared" si="29"/>
        <v>64.526211109532611</v>
      </c>
      <c r="BN15" s="29">
        <v>5965</v>
      </c>
      <c r="BO15" s="42">
        <f t="shared" si="30"/>
        <v>78.065698207040967</v>
      </c>
      <c r="BP15" s="29">
        <v>26</v>
      </c>
      <c r="BQ15" s="43">
        <f t="shared" si="31"/>
        <v>10533</v>
      </c>
      <c r="BR15" s="41">
        <f t="shared" si="32"/>
        <v>71.57515629247078</v>
      </c>
      <c r="BS15" s="29">
        <v>3557</v>
      </c>
      <c r="BT15" s="42">
        <f t="shared" si="33"/>
        <v>64.090090090090087</v>
      </c>
      <c r="BU15" s="29">
        <v>4837</v>
      </c>
      <c r="BV15" s="42">
        <f t="shared" si="34"/>
        <v>78.31930051813471</v>
      </c>
      <c r="BW15" s="29">
        <v>34</v>
      </c>
      <c r="BX15" s="43">
        <f t="shared" si="35"/>
        <v>8428</v>
      </c>
      <c r="BY15" s="41">
        <f t="shared" si="36"/>
        <v>71.587530790792485</v>
      </c>
      <c r="BZ15" s="29">
        <v>3167</v>
      </c>
      <c r="CA15" s="42">
        <f t="shared" si="37"/>
        <v>63.941045830809607</v>
      </c>
      <c r="CB15" s="29">
        <v>4449</v>
      </c>
      <c r="CC15" s="42">
        <f t="shared" si="38"/>
        <v>78.368856790558397</v>
      </c>
      <c r="CD15" s="29">
        <v>34</v>
      </c>
      <c r="CE15" s="43">
        <f t="shared" si="39"/>
        <v>7650</v>
      </c>
      <c r="CF15" s="41">
        <f t="shared" si="40"/>
        <v>71.662763466042151</v>
      </c>
      <c r="CG15" s="29">
        <v>2741</v>
      </c>
      <c r="CH15" s="42">
        <f t="shared" si="41"/>
        <v>63.4343901874566</v>
      </c>
      <c r="CI15" s="29">
        <v>3954</v>
      </c>
      <c r="CJ15" s="42">
        <f t="shared" si="42"/>
        <v>78.733572281959368</v>
      </c>
      <c r="CK15" s="29">
        <v>48</v>
      </c>
      <c r="CL15" s="43">
        <f t="shared" si="43"/>
        <v>6743</v>
      </c>
      <c r="CM15" s="41">
        <f t="shared" si="44"/>
        <v>71.68828407399532</v>
      </c>
      <c r="CN15" s="29">
        <v>2633</v>
      </c>
      <c r="CO15" s="42">
        <f t="shared" si="45"/>
        <v>63.645153492869234</v>
      </c>
      <c r="CP15" s="29">
        <v>3815</v>
      </c>
      <c r="CQ15" s="42">
        <f t="shared" si="46"/>
        <v>78.920148944973107</v>
      </c>
      <c r="CR15" s="29">
        <v>51</v>
      </c>
      <c r="CS15" s="43">
        <f t="shared" si="47"/>
        <v>6499</v>
      </c>
      <c r="CT15" s="41">
        <f t="shared" si="48"/>
        <v>71.915458669912582</v>
      </c>
      <c r="CU15" s="29">
        <v>2532</v>
      </c>
      <c r="CV15" s="42">
        <f t="shared" si="49"/>
        <v>63.410969196093156</v>
      </c>
      <c r="CW15" s="29">
        <v>3714</v>
      </c>
      <c r="CX15" s="42">
        <f t="shared" si="50"/>
        <v>79.071747924206932</v>
      </c>
      <c r="CY15" s="29">
        <v>38</v>
      </c>
      <c r="CZ15" s="43">
        <f t="shared" si="51"/>
        <v>6284</v>
      </c>
      <c r="DA15" s="41">
        <f t="shared" si="52"/>
        <v>71.915770199130236</v>
      </c>
      <c r="DB15" s="29">
        <v>2476</v>
      </c>
      <c r="DC15" s="42">
        <f t="shared" si="53"/>
        <v>63.292433537832316</v>
      </c>
      <c r="DD15" s="29">
        <v>3645</v>
      </c>
      <c r="DE15" s="42">
        <f t="shared" si="54"/>
        <v>79.1015625</v>
      </c>
      <c r="DF15" s="29">
        <v>36</v>
      </c>
      <c r="DG15" s="43">
        <f t="shared" si="55"/>
        <v>6157</v>
      </c>
      <c r="DH15" s="41">
        <f t="shared" si="56"/>
        <v>71.877188886294647</v>
      </c>
      <c r="DI15" s="29">
        <v>2463</v>
      </c>
      <c r="DJ15" s="42">
        <f t="shared" si="57"/>
        <v>63.316195372750641</v>
      </c>
      <c r="DK15" s="29">
        <v>3636</v>
      </c>
      <c r="DL15" s="42">
        <f t="shared" si="58"/>
        <v>79.129488574537547</v>
      </c>
      <c r="DM15" s="29">
        <v>34</v>
      </c>
      <c r="DN15" s="43">
        <f t="shared" si="59"/>
        <v>6133</v>
      </c>
      <c r="DO15" s="41">
        <f t="shared" si="60"/>
        <v>71.90760933286434</v>
      </c>
      <c r="DP15" s="29">
        <v>2450</v>
      </c>
      <c r="DQ15" s="42">
        <f t="shared" si="61"/>
        <v>63.372995344024829</v>
      </c>
      <c r="DR15" s="29">
        <v>3619</v>
      </c>
      <c r="DS15" s="42">
        <f t="shared" si="62"/>
        <v>79.12111937035418</v>
      </c>
      <c r="DT15" s="29">
        <v>34</v>
      </c>
      <c r="DU15" s="43">
        <f t="shared" si="63"/>
        <v>6103</v>
      </c>
      <c r="DV15" s="41">
        <f t="shared" si="64"/>
        <v>71.943887775551104</v>
      </c>
      <c r="DW15" s="29">
        <v>2440</v>
      </c>
      <c r="DX15" s="42">
        <f t="shared" si="65"/>
        <v>63.442537701508058</v>
      </c>
      <c r="DY15" s="29">
        <v>3605</v>
      </c>
      <c r="DZ15" s="42">
        <f t="shared" si="66"/>
        <v>79.126426690079015</v>
      </c>
      <c r="EA15" s="29">
        <v>37</v>
      </c>
      <c r="EB15" s="43">
        <f t="shared" si="67"/>
        <v>6082</v>
      </c>
      <c r="EC15" s="41">
        <f t="shared" si="68"/>
        <v>71.984850278139419</v>
      </c>
      <c r="ED15" s="29">
        <v>2422</v>
      </c>
      <c r="EE15" s="42">
        <f t="shared" si="69"/>
        <v>63.619648016811134</v>
      </c>
      <c r="EF15" s="29">
        <v>3548</v>
      </c>
      <c r="EG15" s="42">
        <f t="shared" si="70"/>
        <v>79.090503789567549</v>
      </c>
      <c r="EH15" s="29">
        <v>37</v>
      </c>
      <c r="EI15" s="43">
        <f t="shared" si="71"/>
        <v>6007</v>
      </c>
      <c r="EJ15" s="41">
        <f t="shared" si="72"/>
        <v>72.026378896882491</v>
      </c>
      <c r="EK15" s="29">
        <v>2354</v>
      </c>
      <c r="EL15" s="42">
        <f t="shared" si="73"/>
        <v>63.673248579929677</v>
      </c>
      <c r="EM15" s="29">
        <v>3476</v>
      </c>
      <c r="EN15" s="42">
        <f t="shared" si="74"/>
        <v>79.216043755697356</v>
      </c>
      <c r="EO15" s="29">
        <v>37</v>
      </c>
      <c r="EP15" s="43">
        <f t="shared" si="75"/>
        <v>5867</v>
      </c>
      <c r="EQ15" s="41">
        <f t="shared" si="76"/>
        <v>72.155946378059284</v>
      </c>
      <c r="ER15" s="29">
        <v>2332</v>
      </c>
      <c r="ES15" s="42">
        <f t="shared" si="77"/>
        <v>63.855421686746979</v>
      </c>
      <c r="ET15" s="29">
        <v>3446</v>
      </c>
      <c r="EU15" s="42">
        <f t="shared" si="78"/>
        <v>79.291302346985731</v>
      </c>
      <c r="EV15" s="29">
        <v>37</v>
      </c>
      <c r="EW15" s="43">
        <f t="shared" si="79"/>
        <v>5815</v>
      </c>
      <c r="EX15" s="41">
        <f t="shared" si="80"/>
        <v>72.289905519641977</v>
      </c>
      <c r="EY15" s="29">
        <v>2274</v>
      </c>
      <c r="EZ15" s="42">
        <f t="shared" si="81"/>
        <v>63.822621386472079</v>
      </c>
      <c r="FA15" s="29">
        <v>3365</v>
      </c>
      <c r="FB15" s="42">
        <f t="shared" si="82"/>
        <v>79.288407163053719</v>
      </c>
      <c r="FC15" s="29">
        <v>32</v>
      </c>
      <c r="FD15" s="43">
        <f t="shared" si="83"/>
        <v>5671</v>
      </c>
      <c r="FE15" s="41">
        <f t="shared" si="84"/>
        <v>72.269657193832032</v>
      </c>
      <c r="FF15" s="29">
        <v>2198</v>
      </c>
      <c r="FG15" s="42">
        <f t="shared" si="85"/>
        <v>63.913928467577783</v>
      </c>
      <c r="FH15" s="29">
        <v>3218</v>
      </c>
      <c r="FI15" s="42">
        <f t="shared" si="86"/>
        <v>79.378391711889492</v>
      </c>
      <c r="FJ15" s="29">
        <v>32</v>
      </c>
      <c r="FK15" s="43">
        <f t="shared" si="87"/>
        <v>5448</v>
      </c>
      <c r="FL15" s="41">
        <f t="shared" si="88"/>
        <v>72.321784149741148</v>
      </c>
      <c r="FM15" s="29">
        <v>2050</v>
      </c>
      <c r="FN15" s="42">
        <f t="shared" si="89"/>
        <v>64.042486722899099</v>
      </c>
      <c r="FO15" s="29">
        <v>3004</v>
      </c>
      <c r="FP15" s="42">
        <f t="shared" si="90"/>
        <v>79.407877346021678</v>
      </c>
      <c r="FQ15" s="29">
        <v>31</v>
      </c>
      <c r="FR15" s="43">
        <f t="shared" si="91"/>
        <v>5085</v>
      </c>
      <c r="FS15" s="41">
        <f t="shared" si="92"/>
        <v>72.394646924829146</v>
      </c>
      <c r="FT15" s="44">
        <v>1806</v>
      </c>
      <c r="FU15" s="42">
        <f t="shared" si="93"/>
        <v>64.453961456102775</v>
      </c>
      <c r="FV15" s="45">
        <v>2575</v>
      </c>
      <c r="FW15" s="42">
        <f t="shared" si="94"/>
        <v>79.060485108996005</v>
      </c>
      <c r="FX15" s="45">
        <v>23</v>
      </c>
      <c r="FY15" s="43">
        <f t="shared" si="95"/>
        <v>4404</v>
      </c>
      <c r="FZ15" s="41">
        <f t="shared" si="96"/>
        <v>72.327147314830015</v>
      </c>
    </row>
    <row r="16" spans="1:182" s="29" customFormat="1" ht="15" x14ac:dyDescent="0.25">
      <c r="A16" s="46"/>
      <c r="B16" s="44"/>
      <c r="C16" s="47"/>
      <c r="D16" s="45"/>
      <c r="E16" s="47"/>
      <c r="F16" s="45"/>
      <c r="G16" s="48"/>
      <c r="H16" s="44"/>
      <c r="I16" s="47"/>
      <c r="J16" s="45"/>
      <c r="K16" s="47"/>
      <c r="L16" s="49"/>
      <c r="M16" s="45"/>
      <c r="N16" s="48"/>
      <c r="O16" s="44"/>
      <c r="P16" s="47"/>
      <c r="Q16" s="45"/>
      <c r="R16" s="47"/>
      <c r="S16" s="49"/>
      <c r="T16" s="45"/>
      <c r="U16" s="48"/>
      <c r="V16" s="44"/>
      <c r="W16" s="47"/>
      <c r="X16" s="45"/>
      <c r="Y16" s="47"/>
      <c r="Z16" s="49"/>
      <c r="AA16" s="45"/>
      <c r="AB16" s="48"/>
      <c r="AC16" s="44"/>
      <c r="AD16" s="47"/>
      <c r="AE16" s="45"/>
      <c r="AF16" s="47"/>
      <c r="AG16" s="49"/>
      <c r="AH16" s="45"/>
      <c r="AI16" s="48"/>
      <c r="AJ16" s="44"/>
      <c r="AK16" s="47"/>
      <c r="AL16" s="45"/>
      <c r="AM16" s="47"/>
      <c r="AN16" s="49"/>
      <c r="AO16" s="45"/>
      <c r="AP16" s="48"/>
      <c r="AQ16" s="44"/>
      <c r="AR16" s="47"/>
      <c r="AS16" s="45"/>
      <c r="AT16" s="47"/>
      <c r="AU16" s="49"/>
      <c r="AV16" s="45"/>
      <c r="AW16" s="48"/>
      <c r="AX16" s="44"/>
      <c r="AY16" s="47"/>
      <c r="AZ16" s="45"/>
      <c r="BA16" s="47"/>
      <c r="BB16" s="49"/>
      <c r="BC16" s="45"/>
      <c r="BD16" s="48"/>
      <c r="BE16" s="44"/>
      <c r="BF16" s="47"/>
      <c r="BG16" s="45"/>
      <c r="BH16" s="47"/>
      <c r="BI16" s="49"/>
      <c r="BJ16" s="45"/>
      <c r="BK16" s="48"/>
      <c r="BL16" s="44"/>
      <c r="BM16" s="47"/>
      <c r="BN16" s="45"/>
      <c r="BO16" s="47"/>
      <c r="BP16" s="49"/>
      <c r="BQ16" s="45"/>
      <c r="BR16" s="48"/>
      <c r="BS16" s="44"/>
      <c r="BT16" s="47"/>
      <c r="BU16" s="45"/>
      <c r="BV16" s="47"/>
      <c r="BW16" s="49"/>
      <c r="BX16" s="45"/>
      <c r="BY16" s="48"/>
      <c r="BZ16" s="44"/>
      <c r="CA16" s="47"/>
      <c r="CB16" s="45"/>
      <c r="CC16" s="47"/>
      <c r="CD16" s="49"/>
      <c r="CE16" s="45"/>
      <c r="CF16" s="48"/>
      <c r="CG16" s="44"/>
      <c r="CH16" s="47"/>
      <c r="CI16" s="45"/>
      <c r="CJ16" s="47"/>
      <c r="CK16" s="49"/>
      <c r="CL16" s="45"/>
      <c r="CM16" s="48"/>
      <c r="CN16" s="44"/>
      <c r="CO16" s="47"/>
      <c r="CP16" s="45"/>
      <c r="CQ16" s="47"/>
      <c r="CR16" s="49"/>
      <c r="CS16" s="45"/>
      <c r="CT16" s="48"/>
      <c r="CU16" s="44"/>
      <c r="CV16" s="47"/>
      <c r="CW16" s="45"/>
      <c r="CX16" s="47"/>
      <c r="CY16" s="49"/>
      <c r="CZ16" s="45"/>
      <c r="DA16" s="48"/>
      <c r="DB16" s="44"/>
      <c r="DC16" s="47"/>
      <c r="DD16" s="45"/>
      <c r="DE16" s="47"/>
      <c r="DF16" s="49"/>
      <c r="DG16" s="45"/>
      <c r="DH16" s="48"/>
      <c r="DI16" s="44"/>
      <c r="DJ16" s="47"/>
      <c r="DK16" s="45"/>
      <c r="DL16" s="47"/>
      <c r="DM16" s="49"/>
      <c r="DN16" s="45"/>
      <c r="DO16" s="48"/>
      <c r="DP16" s="44"/>
      <c r="DQ16" s="47"/>
      <c r="DR16" s="45"/>
      <c r="DS16" s="47"/>
      <c r="DT16" s="49"/>
      <c r="DU16" s="45"/>
      <c r="DV16" s="48"/>
      <c r="DW16" s="44"/>
      <c r="DX16" s="47"/>
      <c r="DY16" s="45"/>
      <c r="DZ16" s="47"/>
      <c r="EA16" s="49"/>
      <c r="EB16" s="45"/>
      <c r="EC16" s="48"/>
      <c r="ED16" s="44"/>
      <c r="EE16" s="47"/>
      <c r="EF16" s="45"/>
      <c r="EG16" s="47"/>
      <c r="EH16" s="49"/>
      <c r="EI16" s="45"/>
      <c r="EJ16" s="48"/>
      <c r="EK16" s="44"/>
      <c r="EL16" s="47"/>
      <c r="EM16" s="45"/>
      <c r="EN16" s="47"/>
      <c r="EO16" s="49"/>
      <c r="EP16" s="45"/>
      <c r="EQ16" s="48"/>
      <c r="ER16" s="44"/>
      <c r="ES16" s="47"/>
      <c r="ET16" s="45"/>
      <c r="EU16" s="47"/>
      <c r="EV16" s="49"/>
      <c r="EW16" s="45"/>
      <c r="EX16" s="48"/>
      <c r="EY16" s="44"/>
      <c r="EZ16" s="47"/>
      <c r="FA16" s="45"/>
      <c r="FB16" s="47"/>
      <c r="FC16" s="49"/>
      <c r="FD16" s="45"/>
      <c r="FE16" s="48"/>
      <c r="FF16" s="44"/>
      <c r="FG16" s="47"/>
      <c r="FH16" s="45"/>
      <c r="FI16" s="47"/>
      <c r="FJ16" s="49"/>
      <c r="FK16" s="45"/>
      <c r="FL16" s="48"/>
      <c r="FM16" s="44"/>
      <c r="FN16" s="47"/>
      <c r="FO16" s="45"/>
      <c r="FP16" s="47"/>
      <c r="FQ16" s="49"/>
      <c r="FR16" s="45"/>
      <c r="FS16" s="48"/>
      <c r="FT16" s="44"/>
      <c r="FU16" s="47"/>
      <c r="FV16" s="45"/>
      <c r="FW16" s="47"/>
      <c r="FX16" s="49"/>
      <c r="FY16" s="45"/>
      <c r="FZ16" s="48"/>
    </row>
    <row r="17" spans="1:182" s="56" customFormat="1" ht="15" x14ac:dyDescent="0.25">
      <c r="A17" s="50" t="s">
        <v>79</v>
      </c>
      <c r="B17" s="51">
        <f t="shared" ref="B17:CK17" si="97">SUM(B8:B15)</f>
        <v>18885261</v>
      </c>
      <c r="C17" s="52">
        <f t="shared" si="97"/>
        <v>99.999999999999986</v>
      </c>
      <c r="D17" s="51">
        <f t="shared" si="97"/>
        <v>19119977</v>
      </c>
      <c r="E17" s="52">
        <f t="shared" si="97"/>
        <v>100.00000000000001</v>
      </c>
      <c r="F17" s="51">
        <f t="shared" si="97"/>
        <v>38005238</v>
      </c>
      <c r="G17" s="52">
        <f t="shared" si="97"/>
        <v>99.999999999999986</v>
      </c>
      <c r="H17" s="53">
        <f>SUM(H8:H15)</f>
        <v>13074</v>
      </c>
      <c r="I17" s="52">
        <f t="shared" ref="I17" si="98">SUM(I8:I15)</f>
        <v>100</v>
      </c>
      <c r="J17" s="54">
        <f>SUM(J8:J15)</f>
        <v>12866</v>
      </c>
      <c r="K17" s="52">
        <f t="shared" ref="K17" si="99">SUM(K8:K15)</f>
        <v>100</v>
      </c>
      <c r="L17" s="54">
        <f>SUM(L8:L15)</f>
        <v>60</v>
      </c>
      <c r="M17" s="54">
        <f t="shared" ref="M17:N17" si="100">SUM(M8:M15)</f>
        <v>26000</v>
      </c>
      <c r="N17" s="55">
        <f t="shared" si="100"/>
        <v>100</v>
      </c>
      <c r="O17" s="53">
        <f>SUM(O8:O15)</f>
        <v>12908</v>
      </c>
      <c r="P17" s="52">
        <f t="shared" ref="P17" si="101">SUM(P8:P15)</f>
        <v>100</v>
      </c>
      <c r="Q17" s="54">
        <f>SUM(Q8:Q15)</f>
        <v>12747</v>
      </c>
      <c r="R17" s="52">
        <f t="shared" ref="R17" si="102">SUM(R8:R15)</f>
        <v>100</v>
      </c>
      <c r="S17" s="54">
        <f>SUM(S8:S15)</f>
        <v>60</v>
      </c>
      <c r="T17" s="54">
        <f t="shared" ref="T17:U17" si="103">SUM(T8:T15)</f>
        <v>25715</v>
      </c>
      <c r="U17" s="55">
        <f t="shared" si="103"/>
        <v>100</v>
      </c>
      <c r="V17" s="53">
        <f>SUM(V8:V15)</f>
        <v>12724</v>
      </c>
      <c r="W17" s="52">
        <f t="shared" ref="W17" si="104">SUM(W8:W15)</f>
        <v>100</v>
      </c>
      <c r="X17" s="54">
        <f>SUM(X8:X15)</f>
        <v>12632</v>
      </c>
      <c r="Y17" s="52">
        <f t="shared" ref="Y17" si="105">SUM(Y8:Y15)</f>
        <v>100</v>
      </c>
      <c r="Z17" s="54">
        <f>SUM(Z8:Z15)</f>
        <v>59</v>
      </c>
      <c r="AA17" s="54">
        <f t="shared" ref="AA17:AB17" si="106">SUM(AA8:AA15)</f>
        <v>25415</v>
      </c>
      <c r="AB17" s="55">
        <f t="shared" si="106"/>
        <v>100</v>
      </c>
      <c r="AC17" s="53">
        <f>SUM(AC8:AC15)</f>
        <v>12362</v>
      </c>
      <c r="AD17" s="52">
        <f t="shared" ref="AD17" si="107">SUM(AD8:AD15)</f>
        <v>100</v>
      </c>
      <c r="AE17" s="54">
        <f>SUM(AE8:AE15)</f>
        <v>12386</v>
      </c>
      <c r="AF17" s="52">
        <f t="shared" ref="AF17" si="108">SUM(AF8:AF15)</f>
        <v>100</v>
      </c>
      <c r="AG17" s="54">
        <f>SUM(AG8:AG15)</f>
        <v>62</v>
      </c>
      <c r="AH17" s="54">
        <f t="shared" ref="AH17:AI17" si="109">SUM(AH8:AH15)</f>
        <v>24810</v>
      </c>
      <c r="AI17" s="55">
        <f t="shared" si="109"/>
        <v>100</v>
      </c>
      <c r="AJ17" s="53">
        <f>SUM(AJ8:AJ15)</f>
        <v>11743</v>
      </c>
      <c r="AK17" s="52">
        <f t="shared" ref="AK17" si="110">SUM(AK8:AK15)</f>
        <v>100</v>
      </c>
      <c r="AL17" s="54">
        <f>SUM(AL8:AL15)</f>
        <v>11972</v>
      </c>
      <c r="AM17" s="52">
        <f t="shared" ref="AM17" si="111">SUM(AM8:AM15)</f>
        <v>100</v>
      </c>
      <c r="AN17" s="54">
        <f>SUM(AN8:AN15)</f>
        <v>56</v>
      </c>
      <c r="AO17" s="54">
        <f t="shared" ref="AO17:AP17" si="112">SUM(AO8:AO15)</f>
        <v>23771</v>
      </c>
      <c r="AP17" s="55">
        <f t="shared" si="112"/>
        <v>100</v>
      </c>
      <c r="AQ17" s="53">
        <f>SUM(AQ8:AQ15)</f>
        <v>10902</v>
      </c>
      <c r="AR17" s="52">
        <f t="shared" ref="AR17" si="113">SUM(AR8:AR15)</f>
        <v>100</v>
      </c>
      <c r="AS17" s="54">
        <f>SUM(AS8:AS15)</f>
        <v>11369</v>
      </c>
      <c r="AT17" s="52">
        <f t="shared" ref="AT17" si="114">SUM(AT8:AT15)</f>
        <v>100</v>
      </c>
      <c r="AU17" s="54">
        <f>SUM(AU8:AU15)</f>
        <v>49</v>
      </c>
      <c r="AV17" s="54">
        <f t="shared" ref="AV17:AW17" si="115">SUM(AV8:AV15)</f>
        <v>22320</v>
      </c>
      <c r="AW17" s="55">
        <f t="shared" si="115"/>
        <v>100</v>
      </c>
      <c r="AX17" s="53">
        <f>SUM(AX8:AX15)</f>
        <v>10233</v>
      </c>
      <c r="AY17" s="52">
        <f t="shared" ref="AY17:BD17" si="116">SUM(AY8:AY15)</f>
        <v>100</v>
      </c>
      <c r="AZ17" s="54">
        <f>SUM(AZ8:AZ15)</f>
        <v>10793</v>
      </c>
      <c r="BA17" s="52">
        <f t="shared" si="116"/>
        <v>100</v>
      </c>
      <c r="BB17" s="54">
        <f>SUM(BB8:BB15)</f>
        <v>46</v>
      </c>
      <c r="BC17" s="54">
        <f t="shared" si="116"/>
        <v>21072</v>
      </c>
      <c r="BD17" s="55">
        <f t="shared" si="116"/>
        <v>100</v>
      </c>
      <c r="BE17" s="53">
        <f t="shared" ref="BE17:BK17" si="117">SUM(BE8:BE15)</f>
        <v>8147</v>
      </c>
      <c r="BF17" s="52">
        <f t="shared" si="117"/>
        <v>100</v>
      </c>
      <c r="BG17" s="54">
        <f t="shared" si="117"/>
        <v>8712</v>
      </c>
      <c r="BH17" s="52">
        <f t="shared" si="117"/>
        <v>100.00000000000001</v>
      </c>
      <c r="BI17" s="54">
        <f t="shared" si="117"/>
        <v>39</v>
      </c>
      <c r="BJ17" s="54">
        <f t="shared" si="117"/>
        <v>16898</v>
      </c>
      <c r="BK17" s="55">
        <f t="shared" si="117"/>
        <v>100</v>
      </c>
      <c r="BL17" s="53">
        <f t="shared" si="97"/>
        <v>7039</v>
      </c>
      <c r="BM17" s="52">
        <f t="shared" si="97"/>
        <v>100</v>
      </c>
      <c r="BN17" s="54">
        <f t="shared" si="97"/>
        <v>7641</v>
      </c>
      <c r="BO17" s="52">
        <f t="shared" si="97"/>
        <v>100</v>
      </c>
      <c r="BP17" s="54">
        <f t="shared" si="97"/>
        <v>36</v>
      </c>
      <c r="BQ17" s="54">
        <f t="shared" si="97"/>
        <v>14716</v>
      </c>
      <c r="BR17" s="55">
        <f t="shared" si="97"/>
        <v>100</v>
      </c>
      <c r="BS17" s="53">
        <f t="shared" si="97"/>
        <v>5550</v>
      </c>
      <c r="BT17" s="52">
        <f t="shared" si="97"/>
        <v>100</v>
      </c>
      <c r="BU17" s="54">
        <f t="shared" si="97"/>
        <v>6176</v>
      </c>
      <c r="BV17" s="52">
        <f t="shared" si="97"/>
        <v>100</v>
      </c>
      <c r="BW17" s="54">
        <f t="shared" si="97"/>
        <v>47</v>
      </c>
      <c r="BX17" s="54">
        <f t="shared" si="97"/>
        <v>11773</v>
      </c>
      <c r="BY17" s="55">
        <f t="shared" si="97"/>
        <v>100</v>
      </c>
      <c r="BZ17" s="53">
        <f t="shared" si="97"/>
        <v>4953</v>
      </c>
      <c r="CA17" s="52">
        <f t="shared" si="97"/>
        <v>100</v>
      </c>
      <c r="CB17" s="54">
        <f t="shared" si="97"/>
        <v>5677</v>
      </c>
      <c r="CC17" s="52">
        <f t="shared" si="97"/>
        <v>100</v>
      </c>
      <c r="CD17" s="54">
        <f t="shared" si="97"/>
        <v>45</v>
      </c>
      <c r="CE17" s="54">
        <f t="shared" si="97"/>
        <v>10675</v>
      </c>
      <c r="CF17" s="55">
        <f t="shared" si="97"/>
        <v>100</v>
      </c>
      <c r="CG17" s="53">
        <f t="shared" si="97"/>
        <v>4321</v>
      </c>
      <c r="CH17" s="52">
        <f t="shared" si="97"/>
        <v>100</v>
      </c>
      <c r="CI17" s="54">
        <f t="shared" si="97"/>
        <v>5022</v>
      </c>
      <c r="CJ17" s="52">
        <f t="shared" si="97"/>
        <v>99.999999999999986</v>
      </c>
      <c r="CK17" s="54">
        <f t="shared" si="97"/>
        <v>63</v>
      </c>
      <c r="CL17" s="54">
        <f t="shared" ref="CL17:DJ17" si="118">SUM(CL8:CL15)</f>
        <v>9406</v>
      </c>
      <c r="CM17" s="55">
        <f t="shared" si="118"/>
        <v>100</v>
      </c>
      <c r="CN17" s="53">
        <f t="shared" si="118"/>
        <v>4137</v>
      </c>
      <c r="CO17" s="52">
        <f t="shared" si="118"/>
        <v>100</v>
      </c>
      <c r="CP17" s="54">
        <f t="shared" si="118"/>
        <v>4834</v>
      </c>
      <c r="CQ17" s="52">
        <f t="shared" si="118"/>
        <v>100</v>
      </c>
      <c r="CR17" s="54">
        <f t="shared" si="118"/>
        <v>66</v>
      </c>
      <c r="CS17" s="54">
        <f t="shared" si="118"/>
        <v>9037</v>
      </c>
      <c r="CT17" s="55">
        <f t="shared" si="118"/>
        <v>100</v>
      </c>
      <c r="CU17" s="53">
        <f t="shared" si="118"/>
        <v>3993</v>
      </c>
      <c r="CV17" s="52">
        <f t="shared" si="118"/>
        <v>100</v>
      </c>
      <c r="CW17" s="54">
        <f t="shared" si="118"/>
        <v>4697</v>
      </c>
      <c r="CX17" s="52">
        <f t="shared" si="118"/>
        <v>100</v>
      </c>
      <c r="CY17" s="54">
        <f t="shared" si="118"/>
        <v>48</v>
      </c>
      <c r="CZ17" s="54">
        <f t="shared" si="118"/>
        <v>8738</v>
      </c>
      <c r="DA17" s="55">
        <f t="shared" si="118"/>
        <v>100</v>
      </c>
      <c r="DB17" s="53">
        <f t="shared" si="118"/>
        <v>3912</v>
      </c>
      <c r="DC17" s="52">
        <f t="shared" si="118"/>
        <v>100</v>
      </c>
      <c r="DD17" s="54">
        <f t="shared" si="118"/>
        <v>4608</v>
      </c>
      <c r="DE17" s="52">
        <f t="shared" si="118"/>
        <v>100</v>
      </c>
      <c r="DF17" s="54">
        <f t="shared" si="118"/>
        <v>46</v>
      </c>
      <c r="DG17" s="54">
        <f t="shared" si="118"/>
        <v>8566</v>
      </c>
      <c r="DH17" s="55">
        <f t="shared" si="118"/>
        <v>100</v>
      </c>
      <c r="DI17" s="53">
        <f t="shared" si="118"/>
        <v>3890</v>
      </c>
      <c r="DJ17" s="52">
        <f t="shared" si="118"/>
        <v>100</v>
      </c>
      <c r="DK17" s="54">
        <f t="shared" ref="DK17:EP17" si="119">SUM(DK8:DK15)</f>
        <v>4595</v>
      </c>
      <c r="DL17" s="52">
        <f t="shared" si="119"/>
        <v>100</v>
      </c>
      <c r="DM17" s="54">
        <f t="shared" si="119"/>
        <v>44</v>
      </c>
      <c r="DN17" s="54">
        <f t="shared" si="119"/>
        <v>8529</v>
      </c>
      <c r="DO17" s="55">
        <f t="shared" si="119"/>
        <v>100</v>
      </c>
      <c r="DP17" s="53">
        <f t="shared" si="119"/>
        <v>3866</v>
      </c>
      <c r="DQ17" s="52">
        <f t="shared" si="119"/>
        <v>100</v>
      </c>
      <c r="DR17" s="54">
        <f t="shared" si="119"/>
        <v>4574</v>
      </c>
      <c r="DS17" s="52">
        <f t="shared" si="119"/>
        <v>100</v>
      </c>
      <c r="DT17" s="54">
        <f t="shared" si="119"/>
        <v>43</v>
      </c>
      <c r="DU17" s="54">
        <f t="shared" si="119"/>
        <v>8483</v>
      </c>
      <c r="DV17" s="55">
        <f t="shared" si="119"/>
        <v>100</v>
      </c>
      <c r="DW17" s="53">
        <f t="shared" si="119"/>
        <v>3846</v>
      </c>
      <c r="DX17" s="52">
        <f t="shared" si="119"/>
        <v>100</v>
      </c>
      <c r="DY17" s="54">
        <f t="shared" si="119"/>
        <v>4556</v>
      </c>
      <c r="DZ17" s="52">
        <f t="shared" si="119"/>
        <v>100</v>
      </c>
      <c r="EA17" s="54">
        <f t="shared" si="119"/>
        <v>47</v>
      </c>
      <c r="EB17" s="54">
        <f t="shared" si="119"/>
        <v>8449</v>
      </c>
      <c r="EC17" s="55">
        <f t="shared" si="119"/>
        <v>100</v>
      </c>
      <c r="ED17" s="53">
        <f t="shared" si="119"/>
        <v>3807</v>
      </c>
      <c r="EE17" s="52">
        <f t="shared" si="119"/>
        <v>100</v>
      </c>
      <c r="EF17" s="54">
        <f t="shared" si="119"/>
        <v>4486</v>
      </c>
      <c r="EG17" s="52">
        <f t="shared" si="119"/>
        <v>100</v>
      </c>
      <c r="EH17" s="54">
        <f t="shared" si="119"/>
        <v>47</v>
      </c>
      <c r="EI17" s="54">
        <f t="shared" si="119"/>
        <v>8340</v>
      </c>
      <c r="EJ17" s="55">
        <f t="shared" si="119"/>
        <v>100</v>
      </c>
      <c r="EK17" s="53">
        <f t="shared" si="119"/>
        <v>3697</v>
      </c>
      <c r="EL17" s="52">
        <f t="shared" si="119"/>
        <v>100</v>
      </c>
      <c r="EM17" s="54">
        <f t="shared" si="119"/>
        <v>4388</v>
      </c>
      <c r="EN17" s="52">
        <f t="shared" si="119"/>
        <v>100</v>
      </c>
      <c r="EO17" s="54">
        <f t="shared" si="119"/>
        <v>46</v>
      </c>
      <c r="EP17" s="54">
        <f t="shared" si="119"/>
        <v>8131</v>
      </c>
      <c r="EQ17" s="55">
        <f t="shared" ref="EQ17:FZ17" si="120">SUM(EQ8:EQ15)</f>
        <v>100</v>
      </c>
      <c r="ER17" s="53">
        <f t="shared" si="120"/>
        <v>3652</v>
      </c>
      <c r="ES17" s="52">
        <f t="shared" si="120"/>
        <v>99.999999999999986</v>
      </c>
      <c r="ET17" s="54">
        <f t="shared" si="120"/>
        <v>4346</v>
      </c>
      <c r="EU17" s="52">
        <f t="shared" si="120"/>
        <v>100</v>
      </c>
      <c r="EV17" s="54">
        <f t="shared" si="120"/>
        <v>46</v>
      </c>
      <c r="EW17" s="54">
        <f t="shared" si="120"/>
        <v>8044</v>
      </c>
      <c r="EX17" s="55">
        <f t="shared" si="120"/>
        <v>100</v>
      </c>
      <c r="EY17" s="53">
        <f t="shared" si="120"/>
        <v>3563</v>
      </c>
      <c r="EZ17" s="52">
        <f t="shared" si="120"/>
        <v>100</v>
      </c>
      <c r="FA17" s="54">
        <f t="shared" si="120"/>
        <v>4244</v>
      </c>
      <c r="FB17" s="52">
        <f t="shared" si="120"/>
        <v>100</v>
      </c>
      <c r="FC17" s="54">
        <f t="shared" si="120"/>
        <v>40</v>
      </c>
      <c r="FD17" s="54">
        <f t="shared" si="120"/>
        <v>7847</v>
      </c>
      <c r="FE17" s="55">
        <f t="shared" si="120"/>
        <v>100</v>
      </c>
      <c r="FF17" s="53">
        <f t="shared" si="120"/>
        <v>3439</v>
      </c>
      <c r="FG17" s="52">
        <f t="shared" si="120"/>
        <v>100</v>
      </c>
      <c r="FH17" s="54">
        <f t="shared" si="120"/>
        <v>4054</v>
      </c>
      <c r="FI17" s="52">
        <f t="shared" si="120"/>
        <v>100</v>
      </c>
      <c r="FJ17" s="54">
        <f t="shared" si="120"/>
        <v>40</v>
      </c>
      <c r="FK17" s="54">
        <f t="shared" si="120"/>
        <v>7533</v>
      </c>
      <c r="FL17" s="55">
        <f t="shared" si="120"/>
        <v>100</v>
      </c>
      <c r="FM17" s="53">
        <f t="shared" si="120"/>
        <v>3201</v>
      </c>
      <c r="FN17" s="52">
        <f t="shared" si="120"/>
        <v>100</v>
      </c>
      <c r="FO17" s="54">
        <f t="shared" si="120"/>
        <v>3783</v>
      </c>
      <c r="FP17" s="52">
        <f t="shared" si="120"/>
        <v>100</v>
      </c>
      <c r="FQ17" s="54">
        <f t="shared" si="120"/>
        <v>40</v>
      </c>
      <c r="FR17" s="54">
        <f t="shared" si="120"/>
        <v>7024</v>
      </c>
      <c r="FS17" s="55">
        <f t="shared" si="120"/>
        <v>99.999999999999986</v>
      </c>
      <c r="FT17" s="53">
        <f t="shared" si="120"/>
        <v>2802</v>
      </c>
      <c r="FU17" s="52">
        <f t="shared" si="120"/>
        <v>99.999999999999986</v>
      </c>
      <c r="FV17" s="54">
        <f t="shared" si="120"/>
        <v>3257</v>
      </c>
      <c r="FW17" s="52">
        <f t="shared" si="120"/>
        <v>100</v>
      </c>
      <c r="FX17" s="54">
        <f t="shared" si="120"/>
        <v>30</v>
      </c>
      <c r="FY17" s="54">
        <f t="shared" si="120"/>
        <v>6089</v>
      </c>
      <c r="FZ17" s="55">
        <f t="shared" si="120"/>
        <v>100</v>
      </c>
    </row>
    <row r="18" spans="1:182" s="29" customFormat="1" ht="15" x14ac:dyDescent="0.25">
      <c r="A18" s="57"/>
      <c r="B18" s="44"/>
      <c r="C18" s="45"/>
      <c r="D18" s="45"/>
      <c r="E18" s="45"/>
      <c r="F18" s="45"/>
      <c r="G18" s="24"/>
      <c r="H18" s="44"/>
      <c r="I18" s="45"/>
      <c r="J18" s="45"/>
      <c r="K18" s="45"/>
      <c r="L18" s="49"/>
      <c r="M18" s="45"/>
      <c r="N18" s="24"/>
      <c r="O18" s="44"/>
      <c r="P18" s="45"/>
      <c r="Q18" s="45"/>
      <c r="R18" s="45"/>
      <c r="S18" s="49"/>
      <c r="T18" s="45"/>
      <c r="U18" s="24"/>
      <c r="V18" s="44"/>
      <c r="W18" s="45"/>
      <c r="X18" s="45"/>
      <c r="Y18" s="45"/>
      <c r="Z18" s="49"/>
      <c r="AA18" s="45"/>
      <c r="AB18" s="24"/>
      <c r="AC18" s="44"/>
      <c r="AD18" s="45"/>
      <c r="AE18" s="45"/>
      <c r="AF18" s="45"/>
      <c r="AG18" s="49"/>
      <c r="AH18" s="45"/>
      <c r="AI18" s="24"/>
      <c r="AJ18" s="44"/>
      <c r="AK18" s="45"/>
      <c r="AL18" s="45"/>
      <c r="AM18" s="45"/>
      <c r="AN18" s="49"/>
      <c r="AO18" s="45"/>
      <c r="AP18" s="24"/>
      <c r="AQ18" s="44"/>
      <c r="AR18" s="45"/>
      <c r="AS18" s="45"/>
      <c r="AT18" s="45"/>
      <c r="AU18" s="49"/>
      <c r="AV18" s="45"/>
      <c r="AW18" s="24"/>
      <c r="AX18" s="44"/>
      <c r="AY18" s="45"/>
      <c r="AZ18" s="45"/>
      <c r="BA18" s="45"/>
      <c r="BB18" s="49"/>
      <c r="BC18" s="45"/>
      <c r="BD18" s="24"/>
      <c r="BE18" s="44"/>
      <c r="BF18" s="45"/>
      <c r="BG18" s="45"/>
      <c r="BH18" s="45"/>
      <c r="BI18" s="49"/>
      <c r="BJ18" s="45"/>
      <c r="BK18" s="24"/>
      <c r="BL18" s="44"/>
      <c r="BM18" s="45"/>
      <c r="BN18" s="45"/>
      <c r="BO18" s="45"/>
      <c r="BP18" s="49"/>
      <c r="BQ18" s="45"/>
      <c r="BR18" s="24"/>
      <c r="BS18" s="44"/>
      <c r="BT18" s="45"/>
      <c r="BU18" s="45"/>
      <c r="BV18" s="45"/>
      <c r="BW18" s="49"/>
      <c r="BX18" s="45"/>
      <c r="BY18" s="24"/>
      <c r="BZ18" s="44"/>
      <c r="CA18" s="45"/>
      <c r="CB18" s="45"/>
      <c r="CC18" s="45"/>
      <c r="CD18" s="49"/>
      <c r="CE18" s="45"/>
      <c r="CF18" s="24"/>
      <c r="CG18" s="44"/>
      <c r="CH18" s="45"/>
      <c r="CI18" s="45"/>
      <c r="CJ18" s="45"/>
      <c r="CK18" s="49"/>
      <c r="CL18" s="45"/>
      <c r="CM18" s="24"/>
      <c r="CN18" s="44"/>
      <c r="CO18" s="45"/>
      <c r="CP18" s="45"/>
      <c r="CQ18" s="45"/>
      <c r="CR18" s="49"/>
      <c r="CS18" s="45"/>
      <c r="CT18" s="24"/>
      <c r="CU18" s="44"/>
      <c r="CV18" s="45"/>
      <c r="CW18" s="45"/>
      <c r="CX18" s="45"/>
      <c r="CY18" s="49"/>
      <c r="CZ18" s="45"/>
      <c r="DA18" s="24"/>
      <c r="DB18" s="44"/>
      <c r="DC18" s="45"/>
      <c r="DD18" s="45"/>
      <c r="DE18" s="45"/>
      <c r="DF18" s="49"/>
      <c r="DG18" s="45"/>
      <c r="DH18" s="24"/>
      <c r="DI18" s="44"/>
      <c r="DJ18" s="45"/>
      <c r="DK18" s="45"/>
      <c r="DL18" s="45"/>
      <c r="DM18" s="49"/>
      <c r="DN18" s="45"/>
      <c r="DO18" s="24"/>
      <c r="DP18" s="44"/>
      <c r="DQ18" s="45"/>
      <c r="DR18" s="45"/>
      <c r="DS18" s="45"/>
      <c r="DT18" s="49"/>
      <c r="DU18" s="45"/>
      <c r="DV18" s="24"/>
      <c r="DW18" s="44"/>
      <c r="DX18" s="45"/>
      <c r="DY18" s="45"/>
      <c r="DZ18" s="45"/>
      <c r="EA18" s="49"/>
      <c r="EB18" s="45"/>
      <c r="EC18" s="24"/>
      <c r="ED18" s="44"/>
      <c r="EE18" s="45"/>
      <c r="EF18" s="45"/>
      <c r="EG18" s="45"/>
      <c r="EH18" s="49"/>
      <c r="EI18" s="45"/>
      <c r="EJ18" s="24"/>
      <c r="EK18" s="44"/>
      <c r="EL18" s="45"/>
      <c r="EM18" s="45"/>
      <c r="EN18" s="45"/>
      <c r="EO18" s="49"/>
      <c r="EP18" s="45"/>
      <c r="EQ18" s="24"/>
      <c r="ER18" s="44"/>
      <c r="ES18" s="45"/>
      <c r="ET18" s="45"/>
      <c r="EU18" s="45"/>
      <c r="EV18" s="49"/>
      <c r="EW18" s="45"/>
      <c r="EX18" s="24"/>
      <c r="EY18" s="44"/>
      <c r="EZ18" s="45"/>
      <c r="FA18" s="45"/>
      <c r="FB18" s="45"/>
      <c r="FC18" s="49"/>
      <c r="FD18" s="45"/>
      <c r="FE18" s="24"/>
      <c r="FF18" s="44"/>
      <c r="FG18" s="45"/>
      <c r="FH18" s="45"/>
      <c r="FI18" s="45"/>
      <c r="FJ18" s="49"/>
      <c r="FK18" s="45"/>
      <c r="FL18" s="24"/>
      <c r="FM18" s="44"/>
      <c r="FN18" s="45"/>
      <c r="FO18" s="45"/>
      <c r="FP18" s="45"/>
      <c r="FQ18" s="49"/>
      <c r="FR18" s="45"/>
      <c r="FS18" s="24"/>
      <c r="FT18" s="44"/>
      <c r="FU18" s="45"/>
      <c r="FV18" s="45"/>
      <c r="FW18" s="45"/>
      <c r="FX18" s="49"/>
      <c r="FY18" s="45"/>
      <c r="FZ18" s="24"/>
    </row>
    <row r="19" spans="1:182" s="29" customFormat="1" ht="15" x14ac:dyDescent="0.25">
      <c r="A19" s="58" t="s">
        <v>80</v>
      </c>
      <c r="B19" s="59">
        <v>0</v>
      </c>
      <c r="C19" s="60"/>
      <c r="D19" s="60">
        <v>0</v>
      </c>
      <c r="E19" s="60"/>
      <c r="F19" s="60">
        <v>0</v>
      </c>
      <c r="G19" s="61"/>
      <c r="H19" s="59">
        <v>445</v>
      </c>
      <c r="I19" s="60"/>
      <c r="J19" s="60">
        <v>261</v>
      </c>
      <c r="K19" s="60"/>
      <c r="L19" s="62">
        <v>13</v>
      </c>
      <c r="M19" s="107">
        <f>H19+J19+L19</f>
        <v>719</v>
      </c>
      <c r="N19" s="61"/>
      <c r="O19" s="59">
        <v>430</v>
      </c>
      <c r="P19" s="60"/>
      <c r="Q19" s="60">
        <v>248</v>
      </c>
      <c r="R19" s="60"/>
      <c r="S19" s="62">
        <v>13</v>
      </c>
      <c r="T19" s="107">
        <f>O19+Q19+S19</f>
        <v>691</v>
      </c>
      <c r="U19" s="61"/>
      <c r="V19" s="59">
        <v>405</v>
      </c>
      <c r="W19" s="60"/>
      <c r="X19" s="60">
        <v>238</v>
      </c>
      <c r="Y19" s="60"/>
      <c r="Z19" s="62">
        <v>13</v>
      </c>
      <c r="AA19" s="107">
        <f>V19+X19+Z19</f>
        <v>656</v>
      </c>
      <c r="AB19" s="61"/>
      <c r="AC19" s="59">
        <v>368</v>
      </c>
      <c r="AD19" s="60"/>
      <c r="AE19" s="60">
        <v>222</v>
      </c>
      <c r="AF19" s="60"/>
      <c r="AG19" s="62">
        <v>11</v>
      </c>
      <c r="AH19" s="107">
        <f>AC19+AE19+AG19</f>
        <v>601</v>
      </c>
      <c r="AI19" s="61"/>
      <c r="AJ19" s="59">
        <v>309</v>
      </c>
      <c r="AK19" s="60"/>
      <c r="AL19" s="60">
        <v>194</v>
      </c>
      <c r="AM19" s="60"/>
      <c r="AN19" s="62">
        <v>10</v>
      </c>
      <c r="AO19" s="107">
        <f>AJ19+AL19+AN19</f>
        <v>513</v>
      </c>
      <c r="AP19" s="61"/>
      <c r="AQ19" s="59">
        <v>247</v>
      </c>
      <c r="AR19" s="60"/>
      <c r="AS19" s="60">
        <v>161</v>
      </c>
      <c r="AT19" s="60"/>
      <c r="AU19" s="62">
        <v>6</v>
      </c>
      <c r="AV19" s="107">
        <f>AQ19+AS19+AU19</f>
        <v>414</v>
      </c>
      <c r="AW19" s="61"/>
      <c r="AX19" s="59">
        <v>206</v>
      </c>
      <c r="AY19" s="60"/>
      <c r="AZ19" s="60">
        <v>137</v>
      </c>
      <c r="BA19" s="60"/>
      <c r="BB19" s="62">
        <v>5</v>
      </c>
      <c r="BC19" s="62">
        <f>AX19+AZ19+BB19</f>
        <v>348</v>
      </c>
      <c r="BD19" s="61"/>
      <c r="BE19" s="59">
        <v>162</v>
      </c>
      <c r="BF19" s="60"/>
      <c r="BG19" s="60">
        <v>107</v>
      </c>
      <c r="BH19" s="60"/>
      <c r="BI19" s="62">
        <v>3</v>
      </c>
      <c r="BJ19" s="62">
        <f>BE19+BG19+BI19</f>
        <v>272</v>
      </c>
      <c r="BK19" s="61"/>
      <c r="BL19" s="59">
        <v>143</v>
      </c>
      <c r="BM19" s="60"/>
      <c r="BN19" s="60">
        <v>95</v>
      </c>
      <c r="BO19" s="60"/>
      <c r="BP19" s="62">
        <v>2</v>
      </c>
      <c r="BQ19" s="62">
        <f>BL19+BN19+BP19</f>
        <v>240</v>
      </c>
      <c r="BR19" s="61"/>
      <c r="BS19" s="59">
        <v>106</v>
      </c>
      <c r="BT19" s="60"/>
      <c r="BU19" s="60">
        <v>71</v>
      </c>
      <c r="BV19" s="60"/>
      <c r="BW19" s="62">
        <v>1</v>
      </c>
      <c r="BX19" s="62">
        <f>BS19+BU19+BW19</f>
        <v>178</v>
      </c>
      <c r="BY19" s="61"/>
      <c r="BZ19" s="59">
        <v>94</v>
      </c>
      <c r="CA19" s="60"/>
      <c r="CB19" s="60">
        <v>64</v>
      </c>
      <c r="CC19" s="60"/>
      <c r="CD19" s="62">
        <v>1</v>
      </c>
      <c r="CE19" s="62">
        <f>BZ19+CB19+CD19</f>
        <v>159</v>
      </c>
      <c r="CF19" s="61"/>
      <c r="CG19" s="59">
        <v>82</v>
      </c>
      <c r="CH19" s="60"/>
      <c r="CI19" s="60">
        <v>52</v>
      </c>
      <c r="CJ19" s="60"/>
      <c r="CK19" s="62">
        <v>1</v>
      </c>
      <c r="CL19" s="62">
        <f>CG19+CI19+CK19</f>
        <v>135</v>
      </c>
      <c r="CM19" s="61"/>
      <c r="CN19" s="59">
        <v>69</v>
      </c>
      <c r="CO19" s="60"/>
      <c r="CP19" s="60">
        <v>47</v>
      </c>
      <c r="CQ19" s="60"/>
      <c r="CR19" s="62">
        <v>2</v>
      </c>
      <c r="CS19" s="62">
        <f>CN19+CP19+CR19</f>
        <v>118</v>
      </c>
      <c r="CT19" s="61"/>
      <c r="CU19" s="59">
        <v>66</v>
      </c>
      <c r="CV19" s="60"/>
      <c r="CW19" s="60">
        <v>45</v>
      </c>
      <c r="CX19" s="60"/>
      <c r="CY19" s="62">
        <v>2</v>
      </c>
      <c r="CZ19" s="62">
        <f>CU19+CW19+CY19</f>
        <v>113</v>
      </c>
      <c r="DA19" s="61"/>
      <c r="DB19" s="59">
        <v>65</v>
      </c>
      <c r="DC19" s="60"/>
      <c r="DD19" s="60">
        <v>43</v>
      </c>
      <c r="DE19" s="60"/>
      <c r="DF19" s="62">
        <v>2</v>
      </c>
      <c r="DG19" s="62">
        <f>DB19+DD19+DF19</f>
        <v>110</v>
      </c>
      <c r="DH19" s="61"/>
      <c r="DI19" s="59">
        <v>63</v>
      </c>
      <c r="DJ19" s="60"/>
      <c r="DK19" s="60">
        <v>42</v>
      </c>
      <c r="DL19" s="60"/>
      <c r="DM19" s="62">
        <v>2</v>
      </c>
      <c r="DN19" s="62">
        <f>DI19+DK19+DM19</f>
        <v>107</v>
      </c>
      <c r="DO19" s="61"/>
      <c r="DP19" s="59">
        <v>61</v>
      </c>
      <c r="DQ19" s="60"/>
      <c r="DR19" s="60">
        <v>38</v>
      </c>
      <c r="DS19" s="60"/>
      <c r="DT19" s="62">
        <v>2</v>
      </c>
      <c r="DU19" s="62">
        <f>DP19+DR19+DT19</f>
        <v>101</v>
      </c>
      <c r="DV19" s="61"/>
      <c r="DW19" s="59">
        <v>60</v>
      </c>
      <c r="DX19" s="60"/>
      <c r="DY19" s="60">
        <v>33</v>
      </c>
      <c r="DZ19" s="60"/>
      <c r="EA19" s="62">
        <v>2</v>
      </c>
      <c r="EB19" s="62">
        <f>DW19+DY19+EA19</f>
        <v>95</v>
      </c>
      <c r="EC19" s="61"/>
      <c r="ED19" s="59">
        <v>58</v>
      </c>
      <c r="EE19" s="60"/>
      <c r="EF19" s="60">
        <v>31</v>
      </c>
      <c r="EG19" s="60"/>
      <c r="EH19" s="62">
        <v>1</v>
      </c>
      <c r="EI19" s="62">
        <f>ED19+EF19+EH19</f>
        <v>90</v>
      </c>
      <c r="EJ19" s="61"/>
      <c r="EK19" s="59">
        <v>54</v>
      </c>
      <c r="EL19" s="60"/>
      <c r="EM19" s="60">
        <v>28</v>
      </c>
      <c r="EN19" s="60"/>
      <c r="EO19" s="62">
        <v>1</v>
      </c>
      <c r="EP19" s="62">
        <f>EK19+EM19+EO19</f>
        <v>83</v>
      </c>
      <c r="EQ19" s="61"/>
      <c r="ER19" s="59">
        <v>53</v>
      </c>
      <c r="ES19" s="60"/>
      <c r="ET19" s="60">
        <v>27</v>
      </c>
      <c r="EU19" s="60"/>
      <c r="EV19" s="62">
        <v>1</v>
      </c>
      <c r="EW19" s="62">
        <f>ER19+ET19+EV19</f>
        <v>81</v>
      </c>
      <c r="EX19" s="61"/>
      <c r="EY19" s="59">
        <v>53</v>
      </c>
      <c r="EZ19" s="60"/>
      <c r="FA19" s="60">
        <v>24</v>
      </c>
      <c r="FB19" s="60"/>
      <c r="FC19" s="62">
        <v>1</v>
      </c>
      <c r="FD19" s="62">
        <f>EY19+FA19+FC19</f>
        <v>78</v>
      </c>
      <c r="FE19" s="61"/>
      <c r="FF19" s="59">
        <v>49</v>
      </c>
      <c r="FG19" s="60"/>
      <c r="FH19" s="60">
        <v>24</v>
      </c>
      <c r="FI19" s="60"/>
      <c r="FJ19" s="62">
        <v>1</v>
      </c>
      <c r="FK19" s="62">
        <f>FF19+FH19+FJ19</f>
        <v>74</v>
      </c>
      <c r="FL19" s="61"/>
      <c r="FM19" s="59">
        <v>48</v>
      </c>
      <c r="FN19" s="60"/>
      <c r="FO19" s="60">
        <v>23</v>
      </c>
      <c r="FP19" s="60"/>
      <c r="FQ19" s="62">
        <v>1</v>
      </c>
      <c r="FR19" s="62">
        <f>FM19+FO19+FQ19</f>
        <v>72</v>
      </c>
      <c r="FS19" s="61"/>
      <c r="FT19" s="59">
        <v>43</v>
      </c>
      <c r="FU19" s="60"/>
      <c r="FV19" s="60">
        <v>21</v>
      </c>
      <c r="FW19" s="60"/>
      <c r="FX19" s="62">
        <v>1</v>
      </c>
      <c r="FY19" s="62">
        <f>FT19+FV19+FX19</f>
        <v>65</v>
      </c>
      <c r="FZ19" s="61"/>
    </row>
    <row r="20" spans="1:182" s="29" customFormat="1" ht="15" x14ac:dyDescent="0.25">
      <c r="A20" s="63" t="s">
        <v>81</v>
      </c>
      <c r="B20" s="64">
        <f>B17+B19</f>
        <v>18885261</v>
      </c>
      <c r="C20" s="65"/>
      <c r="D20" s="65">
        <f>D17+D19</f>
        <v>19119977</v>
      </c>
      <c r="E20" s="65"/>
      <c r="F20" s="65">
        <f>F17+F19</f>
        <v>38005238</v>
      </c>
      <c r="G20" s="66"/>
      <c r="H20" s="67">
        <f>H17+H19</f>
        <v>13519</v>
      </c>
      <c r="I20" s="68"/>
      <c r="J20" s="68">
        <f>J17+J19</f>
        <v>13127</v>
      </c>
      <c r="K20" s="68"/>
      <c r="L20" s="68">
        <f>L17+L19</f>
        <v>73</v>
      </c>
      <c r="M20" s="69">
        <f>M17+M19</f>
        <v>26719</v>
      </c>
      <c r="N20" s="66"/>
      <c r="O20" s="67">
        <f>O17+O19</f>
        <v>13338</v>
      </c>
      <c r="P20" s="68"/>
      <c r="Q20" s="68">
        <f>Q17+Q19</f>
        <v>12995</v>
      </c>
      <c r="R20" s="68"/>
      <c r="S20" s="68">
        <f>S17+S19</f>
        <v>73</v>
      </c>
      <c r="T20" s="69">
        <f>T17+T19</f>
        <v>26406</v>
      </c>
      <c r="U20" s="66"/>
      <c r="V20" s="67">
        <f>V17+V19</f>
        <v>13129</v>
      </c>
      <c r="W20" s="68"/>
      <c r="X20" s="68">
        <f>X17+X19</f>
        <v>12870</v>
      </c>
      <c r="Y20" s="68"/>
      <c r="Z20" s="68">
        <f>Z17+Z19</f>
        <v>72</v>
      </c>
      <c r="AA20" s="69">
        <f>AA17+AA19</f>
        <v>26071</v>
      </c>
      <c r="AB20" s="66"/>
      <c r="AC20" s="67">
        <f>AC17+AC19</f>
        <v>12730</v>
      </c>
      <c r="AD20" s="68"/>
      <c r="AE20" s="68">
        <f>AE17+AE19</f>
        <v>12608</v>
      </c>
      <c r="AF20" s="68"/>
      <c r="AG20" s="68">
        <f>AG17+AG19</f>
        <v>73</v>
      </c>
      <c r="AH20" s="69">
        <f>AH17+AH19</f>
        <v>25411</v>
      </c>
      <c r="AI20" s="66"/>
      <c r="AJ20" s="67">
        <f>AJ17+AJ19</f>
        <v>12052</v>
      </c>
      <c r="AK20" s="68"/>
      <c r="AL20" s="68">
        <f>AL17+AL19</f>
        <v>12166</v>
      </c>
      <c r="AM20" s="68"/>
      <c r="AN20" s="68">
        <f>AN17+AN19</f>
        <v>66</v>
      </c>
      <c r="AO20" s="69">
        <f>AO17+AO19</f>
        <v>24284</v>
      </c>
      <c r="AP20" s="66"/>
      <c r="AQ20" s="67">
        <f>AQ17+AQ19</f>
        <v>11149</v>
      </c>
      <c r="AR20" s="68"/>
      <c r="AS20" s="68">
        <f>AS17+AS19</f>
        <v>11530</v>
      </c>
      <c r="AT20" s="68"/>
      <c r="AU20" s="68">
        <f>AU17+AU19</f>
        <v>55</v>
      </c>
      <c r="AV20" s="69">
        <f>AV17+AV19</f>
        <v>22734</v>
      </c>
      <c r="AW20" s="66"/>
      <c r="AX20" s="67">
        <f>AX17+AX19</f>
        <v>10439</v>
      </c>
      <c r="AY20" s="68"/>
      <c r="AZ20" s="68">
        <f>AZ17+AZ19</f>
        <v>10930</v>
      </c>
      <c r="BA20" s="68"/>
      <c r="BB20" s="68">
        <f>BB17+BB19</f>
        <v>51</v>
      </c>
      <c r="BC20" s="69">
        <f>BC17+BC19</f>
        <v>21420</v>
      </c>
      <c r="BD20" s="66"/>
      <c r="BE20" s="67">
        <f>BE17+BE19</f>
        <v>8309</v>
      </c>
      <c r="BF20" s="68"/>
      <c r="BG20" s="68">
        <f>BG17+BG19</f>
        <v>8819</v>
      </c>
      <c r="BH20" s="68"/>
      <c r="BI20" s="68">
        <f>BI17+BI19</f>
        <v>42</v>
      </c>
      <c r="BJ20" s="69">
        <f>BJ17+BJ19</f>
        <v>17170</v>
      </c>
      <c r="BK20" s="66"/>
      <c r="BL20" s="67">
        <f>BL17+BL19</f>
        <v>7182</v>
      </c>
      <c r="BM20" s="68"/>
      <c r="BN20" s="68">
        <f>BN17+BN19</f>
        <v>7736</v>
      </c>
      <c r="BO20" s="68"/>
      <c r="BP20" s="68">
        <f>BP17+BP19</f>
        <v>38</v>
      </c>
      <c r="BQ20" s="69">
        <f>BQ17+BQ19</f>
        <v>14956</v>
      </c>
      <c r="BR20" s="66"/>
      <c r="BS20" s="67">
        <f>BS17+BS19</f>
        <v>5656</v>
      </c>
      <c r="BT20" s="68"/>
      <c r="BU20" s="68">
        <f>BU17+BU19</f>
        <v>6247</v>
      </c>
      <c r="BV20" s="68"/>
      <c r="BW20" s="68">
        <f>BW17+BW19</f>
        <v>48</v>
      </c>
      <c r="BX20" s="69">
        <f>BX17+BX19</f>
        <v>11951</v>
      </c>
      <c r="BY20" s="66"/>
      <c r="BZ20" s="67">
        <f>BZ17+BZ19</f>
        <v>5047</v>
      </c>
      <c r="CA20" s="68"/>
      <c r="CB20" s="68">
        <f>CB17+CB19</f>
        <v>5741</v>
      </c>
      <c r="CC20" s="68"/>
      <c r="CD20" s="68">
        <f>CD17+CD19</f>
        <v>46</v>
      </c>
      <c r="CE20" s="69">
        <f>CE17+CE19</f>
        <v>10834</v>
      </c>
      <c r="CF20" s="66"/>
      <c r="CG20" s="67">
        <f>CG17+CG19</f>
        <v>4403</v>
      </c>
      <c r="CH20" s="68"/>
      <c r="CI20" s="68">
        <f>CI17+CI19</f>
        <v>5074</v>
      </c>
      <c r="CJ20" s="68"/>
      <c r="CK20" s="68">
        <f>CK17+CK19</f>
        <v>64</v>
      </c>
      <c r="CL20" s="69">
        <f>CL17+CL19</f>
        <v>9541</v>
      </c>
      <c r="CM20" s="66"/>
      <c r="CN20" s="67">
        <f>CN17+CN19</f>
        <v>4206</v>
      </c>
      <c r="CO20" s="68"/>
      <c r="CP20" s="68">
        <f>CP17+CP19</f>
        <v>4881</v>
      </c>
      <c r="CQ20" s="68"/>
      <c r="CR20" s="68">
        <f>CR17+CR19</f>
        <v>68</v>
      </c>
      <c r="CS20" s="69">
        <f>CS17+CS19</f>
        <v>9155</v>
      </c>
      <c r="CT20" s="66"/>
      <c r="CU20" s="67">
        <f>CU17+CU19</f>
        <v>4059</v>
      </c>
      <c r="CV20" s="68"/>
      <c r="CW20" s="68">
        <f>CW17+CW19</f>
        <v>4742</v>
      </c>
      <c r="CX20" s="68"/>
      <c r="CY20" s="68">
        <f>CY17+CY19</f>
        <v>50</v>
      </c>
      <c r="CZ20" s="69">
        <f>CZ17+CZ19</f>
        <v>8851</v>
      </c>
      <c r="DA20" s="66"/>
      <c r="DB20" s="67">
        <f>DB17+DB19</f>
        <v>3977</v>
      </c>
      <c r="DC20" s="68"/>
      <c r="DD20" s="68">
        <f>DD17+DD19</f>
        <v>4651</v>
      </c>
      <c r="DE20" s="68"/>
      <c r="DF20" s="68">
        <f>DF17+DF19</f>
        <v>48</v>
      </c>
      <c r="DG20" s="69">
        <f>DG17+DG19</f>
        <v>8676</v>
      </c>
      <c r="DH20" s="66"/>
      <c r="DI20" s="67">
        <f>DI17+DI19</f>
        <v>3953</v>
      </c>
      <c r="DJ20" s="68"/>
      <c r="DK20" s="68">
        <f>DK17+DK19</f>
        <v>4637</v>
      </c>
      <c r="DL20" s="68"/>
      <c r="DM20" s="68">
        <f>DM17+DM19</f>
        <v>46</v>
      </c>
      <c r="DN20" s="69">
        <f>DN17+DN19</f>
        <v>8636</v>
      </c>
      <c r="DO20" s="66"/>
      <c r="DP20" s="67">
        <f>DP17+DP19</f>
        <v>3927</v>
      </c>
      <c r="DQ20" s="68"/>
      <c r="DR20" s="68">
        <f>DR17+DR19</f>
        <v>4612</v>
      </c>
      <c r="DS20" s="68"/>
      <c r="DT20" s="68">
        <f>DT17+DT19</f>
        <v>45</v>
      </c>
      <c r="DU20" s="69">
        <f>DU17+DU19</f>
        <v>8584</v>
      </c>
      <c r="DV20" s="66"/>
      <c r="DW20" s="67">
        <f>DW17+DW19</f>
        <v>3906</v>
      </c>
      <c r="DX20" s="68"/>
      <c r="DY20" s="68">
        <f>DY17+DY19</f>
        <v>4589</v>
      </c>
      <c r="DZ20" s="68"/>
      <c r="EA20" s="68">
        <f>EA17+EA19</f>
        <v>49</v>
      </c>
      <c r="EB20" s="69">
        <f>EB17+EB19</f>
        <v>8544</v>
      </c>
      <c r="EC20" s="66"/>
      <c r="ED20" s="67">
        <f>ED17+ED19</f>
        <v>3865</v>
      </c>
      <c r="EE20" s="68"/>
      <c r="EF20" s="68">
        <f>EF17+EF19</f>
        <v>4517</v>
      </c>
      <c r="EG20" s="68"/>
      <c r="EH20" s="68">
        <f>EH17+EH19</f>
        <v>48</v>
      </c>
      <c r="EI20" s="69">
        <f>EI17+EI19</f>
        <v>8430</v>
      </c>
      <c r="EJ20" s="66"/>
      <c r="EK20" s="67">
        <f>EK17+EK19</f>
        <v>3751</v>
      </c>
      <c r="EL20" s="68"/>
      <c r="EM20" s="68">
        <f>EM17+EM19</f>
        <v>4416</v>
      </c>
      <c r="EN20" s="68"/>
      <c r="EO20" s="68">
        <f>EO17+EO19</f>
        <v>47</v>
      </c>
      <c r="EP20" s="69">
        <f>EP17+EP19</f>
        <v>8214</v>
      </c>
      <c r="EQ20" s="66"/>
      <c r="ER20" s="67">
        <f>ER17+ER19</f>
        <v>3705</v>
      </c>
      <c r="ES20" s="68"/>
      <c r="ET20" s="68">
        <f>ET17+ET19</f>
        <v>4373</v>
      </c>
      <c r="EU20" s="68"/>
      <c r="EV20" s="68">
        <f>EV17+EV19</f>
        <v>47</v>
      </c>
      <c r="EW20" s="69">
        <f>EW17+EW19</f>
        <v>8125</v>
      </c>
      <c r="EX20" s="66"/>
      <c r="EY20" s="67">
        <f>EY17+EY19</f>
        <v>3616</v>
      </c>
      <c r="EZ20" s="68"/>
      <c r="FA20" s="68">
        <f>FA17+FA19</f>
        <v>4268</v>
      </c>
      <c r="FB20" s="68"/>
      <c r="FC20" s="68">
        <f>FC17+FC19</f>
        <v>41</v>
      </c>
      <c r="FD20" s="69">
        <f>FD17+FD19</f>
        <v>7925</v>
      </c>
      <c r="FE20" s="66"/>
      <c r="FF20" s="67">
        <f>FF17+FF19</f>
        <v>3488</v>
      </c>
      <c r="FG20" s="68"/>
      <c r="FH20" s="68">
        <f>FH17+FH19</f>
        <v>4078</v>
      </c>
      <c r="FI20" s="68"/>
      <c r="FJ20" s="68">
        <f>FJ17+FJ19</f>
        <v>41</v>
      </c>
      <c r="FK20" s="69">
        <f>FK17+FK19</f>
        <v>7607</v>
      </c>
      <c r="FL20" s="66"/>
      <c r="FM20" s="67">
        <f>FM17+FM19</f>
        <v>3249</v>
      </c>
      <c r="FN20" s="68"/>
      <c r="FO20" s="68">
        <f>FO17+FO19</f>
        <v>3806</v>
      </c>
      <c r="FP20" s="68"/>
      <c r="FQ20" s="68">
        <f>FQ17+FQ19</f>
        <v>41</v>
      </c>
      <c r="FR20" s="69">
        <f>FR17+FR19</f>
        <v>7096</v>
      </c>
      <c r="FS20" s="66"/>
      <c r="FT20" s="67">
        <f>FT17+FT19</f>
        <v>2845</v>
      </c>
      <c r="FU20" s="68"/>
      <c r="FV20" s="68">
        <f>FV17+FV19</f>
        <v>3278</v>
      </c>
      <c r="FW20" s="68"/>
      <c r="FX20" s="68">
        <f>FX17+FX19</f>
        <v>31</v>
      </c>
      <c r="FY20" s="69">
        <f>FY17+FY19</f>
        <v>6154</v>
      </c>
      <c r="FZ20" s="66"/>
    </row>
    <row r="21" spans="1:182" s="29" customFormat="1" ht="15" x14ac:dyDescent="0.25"/>
    <row r="25" spans="1:182" x14ac:dyDescent="0.25">
      <c r="A25" s="5" t="s">
        <v>4</v>
      </c>
    </row>
    <row r="26" spans="1:182" x14ac:dyDescent="0.25">
      <c r="A26" s="70" t="s">
        <v>82</v>
      </c>
      <c r="B26" s="11" t="s">
        <v>83</v>
      </c>
    </row>
    <row r="27" spans="1:182" x14ac:dyDescent="0.25">
      <c r="A27" s="71" t="s">
        <v>84</v>
      </c>
      <c r="B27" s="72" t="s">
        <v>85</v>
      </c>
      <c r="C27" s="73"/>
    </row>
    <row r="28" spans="1:182" x14ac:dyDescent="0.25">
      <c r="A28" s="70" t="s">
        <v>86</v>
      </c>
      <c r="B28" s="11" t="s">
        <v>87</v>
      </c>
      <c r="EK28" s="74"/>
      <c r="EL28" s="74"/>
      <c r="EM28" s="74"/>
      <c r="EN28" s="74"/>
      <c r="EO28" s="74"/>
      <c r="EP28" s="74"/>
      <c r="EQ28" s="74"/>
    </row>
    <row r="29" spans="1:182" x14ac:dyDescent="0.25">
      <c r="A29" s="71" t="s">
        <v>88</v>
      </c>
      <c r="B29" s="7" t="s">
        <v>89</v>
      </c>
      <c r="C29" s="73"/>
    </row>
    <row r="31" spans="1:182" x14ac:dyDescent="0.25">
      <c r="A31" s="5" t="s">
        <v>90</v>
      </c>
    </row>
    <row r="32" spans="1:182" ht="15.75" customHeight="1" x14ac:dyDescent="0.25">
      <c r="A32" s="75" t="s">
        <v>91</v>
      </c>
      <c r="B32" s="11" t="s">
        <v>205</v>
      </c>
    </row>
    <row r="33" spans="1:2" ht="15.75" customHeight="1" x14ac:dyDescent="0.25">
      <c r="A33" s="75" t="s">
        <v>92</v>
      </c>
      <c r="B33" s="11" t="s">
        <v>3</v>
      </c>
    </row>
    <row r="34" spans="1:2" ht="15.75" customHeight="1" x14ac:dyDescent="0.25">
      <c r="A34" s="75" t="s">
        <v>31</v>
      </c>
      <c r="B34" s="11" t="s">
        <v>93</v>
      </c>
    </row>
    <row r="35" spans="1:2" ht="15.75" customHeight="1" x14ac:dyDescent="0.25">
      <c r="A35" s="75" t="s">
        <v>30</v>
      </c>
      <c r="B35" s="11" t="s">
        <v>122</v>
      </c>
    </row>
    <row r="36" spans="1:2" ht="15.75" customHeight="1" x14ac:dyDescent="0.25">
      <c r="A36" s="75" t="s">
        <v>29</v>
      </c>
      <c r="B36" s="11" t="s">
        <v>123</v>
      </c>
    </row>
    <row r="37" spans="1:2" ht="15.75" customHeight="1" x14ac:dyDescent="0.25">
      <c r="A37" s="75" t="s">
        <v>28</v>
      </c>
      <c r="B37" s="11" t="s">
        <v>124</v>
      </c>
    </row>
    <row r="38" spans="1:2" ht="15.75" customHeight="1" x14ac:dyDescent="0.25">
      <c r="A38" s="75" t="s">
        <v>27</v>
      </c>
      <c r="B38" s="11" t="s">
        <v>125</v>
      </c>
    </row>
    <row r="39" spans="1:2" ht="15.75" customHeight="1" x14ac:dyDescent="0.25">
      <c r="A39" s="75" t="s">
        <v>26</v>
      </c>
      <c r="B39" s="11" t="s">
        <v>126</v>
      </c>
    </row>
    <row r="40" spans="1:2" ht="15.75" customHeight="1" x14ac:dyDescent="0.25">
      <c r="A40" s="75" t="s">
        <v>25</v>
      </c>
      <c r="B40" s="11" t="s">
        <v>127</v>
      </c>
    </row>
    <row r="41" spans="1:2" ht="15.75" customHeight="1" x14ac:dyDescent="0.25">
      <c r="A41" s="75" t="s">
        <v>24</v>
      </c>
      <c r="B41" s="11" t="s">
        <v>128</v>
      </c>
    </row>
    <row r="42" spans="1:2" ht="15.75" customHeight="1" x14ac:dyDescent="0.25">
      <c r="A42" s="75" t="s">
        <v>23</v>
      </c>
      <c r="B42" s="11" t="s">
        <v>129</v>
      </c>
    </row>
    <row r="43" spans="1:2" ht="15.75" customHeight="1" x14ac:dyDescent="0.25">
      <c r="A43" s="75" t="s">
        <v>22</v>
      </c>
      <c r="B43" s="11" t="s">
        <v>130</v>
      </c>
    </row>
    <row r="44" spans="1:2" ht="15.75" customHeight="1" x14ac:dyDescent="0.25">
      <c r="A44" s="75" t="s">
        <v>21</v>
      </c>
      <c r="B44" s="11" t="s">
        <v>131</v>
      </c>
    </row>
    <row r="45" spans="1:2" ht="15.75" customHeight="1" x14ac:dyDescent="0.25">
      <c r="A45" s="75" t="s">
        <v>20</v>
      </c>
      <c r="B45" s="11" t="s">
        <v>132</v>
      </c>
    </row>
    <row r="46" spans="1:2" ht="15.75" customHeight="1" x14ac:dyDescent="0.25">
      <c r="A46" s="75" t="s">
        <v>19</v>
      </c>
      <c r="B46" s="11" t="s">
        <v>134</v>
      </c>
    </row>
    <row r="47" spans="1:2" ht="15.75" customHeight="1" x14ac:dyDescent="0.25">
      <c r="A47" s="75" t="s">
        <v>18</v>
      </c>
      <c r="B47" s="11" t="s">
        <v>135</v>
      </c>
    </row>
    <row r="48" spans="1:2" ht="15.75" customHeight="1" x14ac:dyDescent="0.25">
      <c r="A48" s="75" t="s">
        <v>17</v>
      </c>
      <c r="B48" s="11" t="s">
        <v>94</v>
      </c>
    </row>
    <row r="49" spans="1:7" ht="15.75" customHeight="1" x14ac:dyDescent="0.25">
      <c r="A49" s="75" t="s">
        <v>16</v>
      </c>
      <c r="B49" s="11" t="s">
        <v>136</v>
      </c>
    </row>
    <row r="50" spans="1:7" ht="15.75" customHeight="1" x14ac:dyDescent="0.25">
      <c r="A50" s="75" t="s">
        <v>15</v>
      </c>
      <c r="B50" s="11" t="s">
        <v>137</v>
      </c>
    </row>
    <row r="51" spans="1:7" ht="15.75" customHeight="1" x14ac:dyDescent="0.25">
      <c r="A51" s="75" t="s">
        <v>118</v>
      </c>
      <c r="B51" s="11" t="s">
        <v>138</v>
      </c>
    </row>
    <row r="52" spans="1:7" ht="15.75" customHeight="1" x14ac:dyDescent="0.25">
      <c r="A52" s="75" t="s">
        <v>121</v>
      </c>
      <c r="B52" s="11" t="s">
        <v>139</v>
      </c>
    </row>
    <row r="53" spans="1:7" ht="15.75" customHeight="1" x14ac:dyDescent="0.25">
      <c r="A53" s="75" t="s">
        <v>143</v>
      </c>
      <c r="B53" s="11" t="s">
        <v>144</v>
      </c>
    </row>
    <row r="54" spans="1:7" ht="15.75" customHeight="1" x14ac:dyDescent="0.25">
      <c r="A54" s="75" t="s">
        <v>182</v>
      </c>
      <c r="B54" s="11" t="s">
        <v>184</v>
      </c>
    </row>
    <row r="55" spans="1:7" ht="15.75" customHeight="1" x14ac:dyDescent="0.25">
      <c r="A55" s="75" t="s">
        <v>192</v>
      </c>
      <c r="B55" s="11" t="s">
        <v>194</v>
      </c>
    </row>
    <row r="56" spans="1:7" ht="15.75" customHeight="1" x14ac:dyDescent="0.25">
      <c r="A56" s="75" t="s">
        <v>203</v>
      </c>
      <c r="B56" s="11" t="s">
        <v>206</v>
      </c>
    </row>
    <row r="57" spans="1:7" ht="15.75" customHeight="1" x14ac:dyDescent="0.25">
      <c r="A57" s="75" t="s">
        <v>212</v>
      </c>
      <c r="B57" s="11" t="s">
        <v>215</v>
      </c>
    </row>
    <row r="58" spans="1:7" ht="15.75" customHeight="1" x14ac:dyDescent="0.25">
      <c r="A58" s="75" t="s">
        <v>223</v>
      </c>
      <c r="B58" s="198" t="s">
        <v>225</v>
      </c>
    </row>
    <row r="59" spans="1:7" ht="15.75" customHeight="1" x14ac:dyDescent="0.25">
      <c r="A59" s="75"/>
      <c r="B59"/>
    </row>
    <row r="60" spans="1:7" x14ac:dyDescent="0.25">
      <c r="A60" s="76" t="s">
        <v>95</v>
      </c>
      <c r="B60" s="77"/>
      <c r="G60" s="78"/>
    </row>
    <row r="61" spans="1:7" x14ac:dyDescent="0.25">
      <c r="A61" s="79">
        <v>43986</v>
      </c>
      <c r="B61" s="80" t="s">
        <v>96</v>
      </c>
    </row>
    <row r="62" spans="1:7" x14ac:dyDescent="0.25">
      <c r="A62" s="79">
        <v>43993</v>
      </c>
      <c r="B62" s="80" t="s">
        <v>97</v>
      </c>
    </row>
    <row r="63" spans="1:7" x14ac:dyDescent="0.25">
      <c r="A63" s="79">
        <v>44000</v>
      </c>
      <c r="B63" s="80" t="s">
        <v>98</v>
      </c>
    </row>
    <row r="64" spans="1:7" x14ac:dyDescent="0.25">
      <c r="A64" s="79">
        <v>44003</v>
      </c>
      <c r="B64" s="80" t="s">
        <v>99</v>
      </c>
    </row>
    <row r="65" spans="1:147" x14ac:dyDescent="0.25">
      <c r="A65" s="79">
        <v>44010</v>
      </c>
      <c r="B65" s="80" t="s">
        <v>100</v>
      </c>
    </row>
    <row r="66" spans="1:147" x14ac:dyDescent="0.25">
      <c r="A66" s="79">
        <v>44021</v>
      </c>
      <c r="B66" s="80" t="s">
        <v>101</v>
      </c>
    </row>
    <row r="67" spans="1:147" x14ac:dyDescent="0.25">
      <c r="A67" s="79">
        <v>44035</v>
      </c>
      <c r="B67" s="80" t="s">
        <v>102</v>
      </c>
    </row>
    <row r="68" spans="1:147" s="81" customFormat="1" ht="12.75" x14ac:dyDescent="0.2">
      <c r="A68" s="79">
        <v>44049</v>
      </c>
      <c r="B68" s="80" t="s">
        <v>103</v>
      </c>
      <c r="EK68" s="11"/>
      <c r="EL68" s="11"/>
      <c r="EM68" s="11"/>
      <c r="EN68" s="11"/>
      <c r="EO68" s="11"/>
      <c r="EP68" s="11"/>
      <c r="EQ68" s="11"/>
    </row>
    <row r="69" spans="1:147" x14ac:dyDescent="0.25">
      <c r="A69" s="79">
        <v>44063</v>
      </c>
      <c r="B69" s="80" t="s">
        <v>104</v>
      </c>
      <c r="EK69" s="81"/>
      <c r="EL69" s="81"/>
      <c r="EM69" s="81"/>
      <c r="EN69" s="81"/>
      <c r="EO69" s="81"/>
      <c r="EP69" s="81"/>
      <c r="EQ69" s="81"/>
    </row>
    <row r="70" spans="1:147" x14ac:dyDescent="0.25">
      <c r="A70" s="79">
        <v>44078</v>
      </c>
      <c r="B70" s="80" t="s">
        <v>105</v>
      </c>
    </row>
    <row r="71" spans="1:147" x14ac:dyDescent="0.25">
      <c r="A71" s="79">
        <v>44091</v>
      </c>
      <c r="B71" s="80" t="s">
        <v>106</v>
      </c>
    </row>
    <row r="72" spans="1:147" x14ac:dyDescent="0.25">
      <c r="A72" s="79">
        <v>44105</v>
      </c>
      <c r="B72" s="80" t="s">
        <v>107</v>
      </c>
    </row>
    <row r="73" spans="1:147" x14ac:dyDescent="0.25">
      <c r="A73" s="79">
        <v>44119</v>
      </c>
      <c r="B73" s="80" t="s">
        <v>108</v>
      </c>
    </row>
    <row r="74" spans="1:147" x14ac:dyDescent="0.25">
      <c r="A74" s="79">
        <v>44134</v>
      </c>
      <c r="B74" s="80" t="s">
        <v>109</v>
      </c>
    </row>
    <row r="75" spans="1:147" x14ac:dyDescent="0.25">
      <c r="A75" s="79">
        <v>44147</v>
      </c>
      <c r="B75" s="80" t="s">
        <v>110</v>
      </c>
    </row>
    <row r="76" spans="1:147" x14ac:dyDescent="0.25">
      <c r="A76" s="79">
        <v>44161</v>
      </c>
      <c r="B76" s="80" t="s">
        <v>111</v>
      </c>
    </row>
    <row r="77" spans="1:147" x14ac:dyDescent="0.25">
      <c r="A77" s="79">
        <v>44175</v>
      </c>
      <c r="B77" s="80" t="s">
        <v>112</v>
      </c>
    </row>
    <row r="78" spans="1:147" x14ac:dyDescent="0.25">
      <c r="A78" s="79">
        <v>44203</v>
      </c>
      <c r="B78" s="80" t="s">
        <v>142</v>
      </c>
    </row>
    <row r="79" spans="1:147" x14ac:dyDescent="0.25">
      <c r="A79" s="79">
        <v>44217</v>
      </c>
      <c r="B79" s="80" t="s">
        <v>142</v>
      </c>
    </row>
    <row r="80" spans="1:147" x14ac:dyDescent="0.25">
      <c r="A80" s="79">
        <v>44259</v>
      </c>
      <c r="B80" s="80" t="s">
        <v>148</v>
      </c>
    </row>
    <row r="81" spans="1:2" x14ac:dyDescent="0.25">
      <c r="A81" s="79">
        <v>44295</v>
      </c>
      <c r="B81" s="80" t="s">
        <v>149</v>
      </c>
    </row>
    <row r="82" spans="1:2" x14ac:dyDescent="0.25">
      <c r="A82" s="79">
        <v>44330</v>
      </c>
      <c r="B82" s="80" t="s">
        <v>185</v>
      </c>
    </row>
    <row r="83" spans="1:2" x14ac:dyDescent="0.25">
      <c r="A83" s="79">
        <v>44358</v>
      </c>
      <c r="B83" s="80" t="s">
        <v>195</v>
      </c>
    </row>
    <row r="84" spans="1:2" x14ac:dyDescent="0.25">
      <c r="A84" s="79">
        <v>44386</v>
      </c>
      <c r="B84" s="80" t="s">
        <v>207</v>
      </c>
    </row>
    <row r="85" spans="1:2" x14ac:dyDescent="0.25">
      <c r="A85" s="79">
        <v>44421</v>
      </c>
      <c r="B85" s="80" t="s">
        <v>216</v>
      </c>
    </row>
    <row r="86" spans="1:2" x14ac:dyDescent="0.25">
      <c r="A86" s="79">
        <v>44449</v>
      </c>
      <c r="B86" s="80" t="s">
        <v>226</v>
      </c>
    </row>
    <row r="95" spans="1:2" x14ac:dyDescent="0.25">
      <c r="A95" s="80"/>
    </row>
    <row r="96" spans="1:2" x14ac:dyDescent="0.25">
      <c r="A96" s="80"/>
    </row>
    <row r="97" spans="1:1" x14ac:dyDescent="0.25">
      <c r="A97" s="80"/>
    </row>
    <row r="98" spans="1:1" x14ac:dyDescent="0.25">
      <c r="A98" s="80"/>
    </row>
    <row r="99" spans="1:1" x14ac:dyDescent="0.25">
      <c r="A99" s="80"/>
    </row>
    <row r="100" spans="1:1" x14ac:dyDescent="0.25">
      <c r="A100" s="80"/>
    </row>
    <row r="101" spans="1:1" x14ac:dyDescent="0.25">
      <c r="A101" s="80"/>
    </row>
    <row r="102" spans="1:1" x14ac:dyDescent="0.25">
      <c r="A102" s="80"/>
    </row>
    <row r="103" spans="1:1" x14ac:dyDescent="0.25">
      <c r="A103" s="80"/>
    </row>
    <row r="104" spans="1:1" x14ac:dyDescent="0.25">
      <c r="A104" s="80"/>
    </row>
    <row r="105" spans="1:1" x14ac:dyDescent="0.25">
      <c r="A105" s="80"/>
    </row>
    <row r="106" spans="1:1" x14ac:dyDescent="0.25">
      <c r="A106" s="80"/>
    </row>
  </sheetData>
  <mergeCells count="26">
    <mergeCell ref="B6:G6"/>
    <mergeCell ref="BL6:BR6"/>
    <mergeCell ref="BS6:BY6"/>
    <mergeCell ref="BZ6:CF6"/>
    <mergeCell ref="CG6:CM6"/>
    <mergeCell ref="BE6:BK6"/>
    <mergeCell ref="AX6:BD6"/>
    <mergeCell ref="AQ6:AW6"/>
    <mergeCell ref="AJ6:AP6"/>
    <mergeCell ref="AC6:AI6"/>
    <mergeCell ref="V6:AB6"/>
    <mergeCell ref="O6:U6"/>
    <mergeCell ref="H6:N6"/>
    <mergeCell ref="EY6:FE6"/>
    <mergeCell ref="FF6:FL6"/>
    <mergeCell ref="FM6:FS6"/>
    <mergeCell ref="FT6:FZ6"/>
    <mergeCell ref="DP6:DV6"/>
    <mergeCell ref="DW6:EC6"/>
    <mergeCell ref="ED6:EJ6"/>
    <mergeCell ref="EK6:EQ6"/>
    <mergeCell ref="ER6:EX6"/>
    <mergeCell ref="CN6:CT6"/>
    <mergeCell ref="CU6:DA6"/>
    <mergeCell ref="DB6:DH6"/>
    <mergeCell ref="DI6:DO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F106"/>
  <sheetViews>
    <sheetView tabSelected="1" zoomScale="80" zoomScaleNormal="80" workbookViewId="0">
      <pane xSplit="1" ySplit="7" topLeftCell="B8" activePane="bottomRight" state="frozenSplit"/>
      <selection pane="topRight" activeCell="H1" sqref="H1"/>
      <selection pane="bottomLeft" activeCell="A23" sqref="A23"/>
      <selection pane="bottomRight" activeCell="B73" sqref="B73"/>
    </sheetView>
  </sheetViews>
  <sheetFormatPr baseColWidth="10" defaultColWidth="6.625" defaultRowHeight="15.75" x14ac:dyDescent="0.25"/>
  <cols>
    <col min="1" max="1" width="17.875" style="11" customWidth="1"/>
    <col min="2" max="2" width="10.5" style="11" customWidth="1"/>
    <col min="3" max="3" width="6.375" style="11" customWidth="1"/>
    <col min="4" max="4" width="10.5" style="11" customWidth="1"/>
    <col min="5" max="5" width="6" style="11" customWidth="1"/>
    <col min="6" max="6" width="10.5" style="11" customWidth="1"/>
    <col min="7" max="112" width="7.5" style="11" customWidth="1"/>
    <col min="113" max="231" width="6.625" style="11"/>
    <col min="232" max="16384" width="6.625" style="90"/>
  </cols>
  <sheetData>
    <row r="1" spans="1:266" s="112" customFormat="1" ht="17.649999999999999" customHeight="1" x14ac:dyDescent="0.25">
      <c r="A1" s="12" t="s">
        <v>154</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HQ1" s="12"/>
      <c r="HR1" s="12"/>
      <c r="HS1" s="12"/>
      <c r="HT1" s="12"/>
      <c r="HU1" s="12"/>
      <c r="HV1" s="12"/>
      <c r="HW1" s="12"/>
    </row>
    <row r="2" spans="1:266" ht="20.25" customHeight="1" x14ac:dyDescent="0.25">
      <c r="A2" s="113" t="s">
        <v>7</v>
      </c>
      <c r="B2" s="1" t="s">
        <v>180</v>
      </c>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c r="BA2" s="114"/>
      <c r="BB2" s="114"/>
      <c r="BC2" s="114"/>
      <c r="BD2" s="114"/>
      <c r="BE2" s="114"/>
      <c r="BF2" s="114"/>
      <c r="BG2" s="114"/>
      <c r="BH2" s="114"/>
      <c r="BI2" s="114"/>
      <c r="BJ2" s="114"/>
      <c r="BK2" s="114"/>
      <c r="BL2" s="114"/>
      <c r="BM2" s="114"/>
      <c r="BN2" s="114"/>
      <c r="BO2" s="114"/>
      <c r="BP2" s="114"/>
      <c r="BQ2" s="114"/>
      <c r="BR2" s="114"/>
      <c r="BS2" s="114"/>
      <c r="BT2" s="114"/>
      <c r="BU2" s="114"/>
      <c r="BV2" s="114"/>
      <c r="BW2" s="114"/>
      <c r="BX2" s="114"/>
      <c r="BY2" s="114"/>
      <c r="BZ2" s="114"/>
      <c r="CA2" s="114"/>
      <c r="CB2" s="114"/>
      <c r="CC2" s="114"/>
      <c r="CD2" s="114"/>
      <c r="CE2" s="114"/>
      <c r="CF2" s="114"/>
      <c r="CG2" s="114"/>
      <c r="CH2" s="114"/>
      <c r="CI2" s="114"/>
      <c r="CJ2" s="114"/>
      <c r="CK2" s="114"/>
      <c r="CL2" s="114"/>
      <c r="CM2" s="114"/>
      <c r="CN2" s="114"/>
      <c r="CO2" s="114"/>
      <c r="CP2" s="114"/>
      <c r="CQ2" s="114"/>
      <c r="CR2" s="114"/>
      <c r="CS2" s="114"/>
      <c r="CT2" s="114"/>
      <c r="CU2" s="114"/>
      <c r="CV2" s="114"/>
      <c r="CW2" s="114"/>
      <c r="CX2" s="114"/>
      <c r="CY2" s="114"/>
      <c r="CZ2" s="114"/>
      <c r="DA2" s="114"/>
      <c r="DB2" s="114"/>
      <c r="DC2" s="114"/>
      <c r="DD2" s="114"/>
      <c r="DE2" s="114"/>
      <c r="DF2" s="114"/>
      <c r="DG2" s="114"/>
      <c r="DH2" s="114"/>
      <c r="DI2" s="114"/>
      <c r="DJ2" s="114"/>
      <c r="DK2" s="114"/>
      <c r="DL2" s="114"/>
      <c r="DM2" s="114"/>
      <c r="DN2" s="114"/>
      <c r="DO2" s="114"/>
      <c r="DP2" s="114"/>
      <c r="DQ2" s="114"/>
      <c r="DR2" s="114"/>
      <c r="DS2" s="114"/>
      <c r="DT2" s="114"/>
      <c r="DU2" s="114"/>
      <c r="DV2" s="114"/>
      <c r="DW2" s="114"/>
      <c r="DX2" s="114"/>
      <c r="DY2" s="114"/>
      <c r="DZ2" s="114"/>
      <c r="EA2" s="114"/>
      <c r="EB2" s="114"/>
      <c r="EC2" s="114"/>
      <c r="ED2" s="114"/>
      <c r="EE2" s="114"/>
      <c r="EF2" s="114"/>
      <c r="EG2" s="114"/>
      <c r="EH2" s="114"/>
      <c r="EI2" s="114"/>
      <c r="EJ2" s="114"/>
      <c r="EK2" s="114"/>
      <c r="EL2" s="114"/>
      <c r="EM2" s="114"/>
      <c r="EN2" s="114"/>
      <c r="EO2" s="114"/>
      <c r="EP2" s="114"/>
      <c r="EQ2" s="114"/>
      <c r="ER2" s="114"/>
      <c r="ES2" s="114"/>
      <c r="ET2" s="114"/>
      <c r="EU2" s="114"/>
      <c r="EV2" s="114"/>
      <c r="EW2" s="114"/>
      <c r="EX2" s="114"/>
      <c r="EY2" s="114"/>
      <c r="EZ2" s="114"/>
      <c r="FA2" s="114"/>
      <c r="FB2" s="114"/>
      <c r="FC2" s="114"/>
      <c r="FD2" s="114"/>
      <c r="FE2" s="114"/>
      <c r="FF2" s="114"/>
      <c r="FG2" s="114"/>
      <c r="FH2" s="114"/>
      <c r="FI2" s="114"/>
      <c r="FJ2" s="114"/>
      <c r="FK2" s="114"/>
      <c r="FL2" s="114"/>
      <c r="FM2" s="114"/>
      <c r="FN2" s="114"/>
      <c r="FO2" s="114"/>
      <c r="FP2" s="114"/>
      <c r="FQ2" s="114"/>
      <c r="FR2" s="114"/>
      <c r="FS2" s="114"/>
      <c r="FT2" s="114"/>
      <c r="FU2" s="114"/>
      <c r="FV2" s="114"/>
      <c r="FW2" s="114"/>
      <c r="FX2" s="114"/>
      <c r="FY2" s="114"/>
      <c r="FZ2" s="114"/>
      <c r="GA2" s="114"/>
      <c r="GB2" s="114"/>
      <c r="GC2" s="114"/>
      <c r="GD2" s="114"/>
      <c r="GE2" s="114"/>
      <c r="GF2" s="114"/>
      <c r="GG2" s="114"/>
      <c r="GH2" s="114"/>
      <c r="GI2" s="114"/>
      <c r="GJ2" s="114"/>
      <c r="GK2" s="114"/>
      <c r="GL2" s="114"/>
      <c r="GM2" s="114"/>
      <c r="GN2" s="114"/>
      <c r="GO2" s="114"/>
      <c r="GP2" s="114"/>
      <c r="GQ2" s="114"/>
      <c r="GR2" s="114"/>
      <c r="GS2" s="114"/>
      <c r="GT2" s="114"/>
      <c r="GU2" s="114"/>
      <c r="GV2" s="114"/>
      <c r="GW2" s="114"/>
      <c r="GX2" s="114"/>
      <c r="GY2" s="114"/>
      <c r="GZ2" s="114"/>
      <c r="HA2" s="114"/>
      <c r="HB2" s="114"/>
      <c r="HC2" s="114"/>
      <c r="HD2" s="114"/>
      <c r="HE2" s="114"/>
      <c r="HF2" s="114"/>
      <c r="HG2" s="114"/>
      <c r="HH2" s="114"/>
      <c r="HI2" s="114"/>
      <c r="HJ2" s="114"/>
      <c r="HK2" s="114"/>
      <c r="HL2" s="114"/>
      <c r="HM2" s="114"/>
      <c r="HN2" s="114"/>
      <c r="HO2" s="114"/>
      <c r="HP2" s="114"/>
      <c r="HQ2" s="114"/>
      <c r="HR2" s="114"/>
      <c r="HS2" s="114"/>
      <c r="HT2" s="114"/>
      <c r="HU2" s="114"/>
      <c r="HV2" s="115"/>
      <c r="HW2" s="114"/>
    </row>
    <row r="3" spans="1:266" ht="30" customHeight="1" x14ac:dyDescent="0.25">
      <c r="A3" s="16" t="s">
        <v>13</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row>
    <row r="4" spans="1:266" s="117" customFormat="1" x14ac:dyDescent="0.25">
      <c r="A4" s="116" t="s">
        <v>14</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1"/>
      <c r="DJ4" s="20"/>
      <c r="DK4" s="20"/>
      <c r="DL4" s="20"/>
      <c r="DM4" s="20"/>
      <c r="DN4" s="20"/>
      <c r="DO4" s="20"/>
      <c r="DP4" s="21"/>
      <c r="DQ4" s="20"/>
      <c r="DR4" s="20"/>
      <c r="DS4" s="20"/>
      <c r="DT4" s="20"/>
      <c r="DU4" s="20"/>
      <c r="DV4" s="20"/>
      <c r="DW4" s="21"/>
      <c r="DX4" s="20"/>
      <c r="DY4" s="20"/>
      <c r="DZ4" s="20"/>
      <c r="EA4" s="20"/>
      <c r="EB4" s="20"/>
      <c r="EC4" s="20"/>
      <c r="ED4" s="21"/>
      <c r="EE4" s="20"/>
      <c r="EF4" s="20"/>
      <c r="EG4" s="20"/>
      <c r="EH4" s="20"/>
      <c r="EI4" s="20"/>
      <c r="EJ4" s="20"/>
      <c r="EK4" s="21"/>
      <c r="EL4" s="20"/>
      <c r="EM4" s="20"/>
      <c r="EN4" s="20"/>
      <c r="EO4" s="20"/>
      <c r="EP4" s="20"/>
      <c r="EQ4" s="20"/>
      <c r="ER4" s="21"/>
      <c r="ES4" s="20"/>
      <c r="ET4" s="20"/>
      <c r="EU4" s="20"/>
      <c r="EV4" s="20"/>
      <c r="EW4" s="20"/>
      <c r="EX4" s="20"/>
      <c r="EY4" s="21"/>
      <c r="EZ4" s="20"/>
      <c r="FA4" s="20"/>
      <c r="FB4" s="20"/>
      <c r="FC4" s="20"/>
      <c r="FD4" s="20"/>
      <c r="FE4" s="20"/>
      <c r="FF4" s="21"/>
      <c r="FG4" s="20"/>
      <c r="FH4" s="20"/>
      <c r="FI4" s="20"/>
      <c r="FJ4" s="20"/>
      <c r="FK4" s="20"/>
      <c r="FL4" s="20"/>
      <c r="FM4" s="21"/>
      <c r="FN4" s="20"/>
      <c r="FO4" s="20"/>
      <c r="FP4" s="20"/>
      <c r="FQ4" s="20"/>
      <c r="FR4" s="20"/>
      <c r="FS4" s="20"/>
      <c r="FT4" s="21"/>
      <c r="FU4" s="20"/>
      <c r="FV4" s="20"/>
      <c r="FW4" s="20"/>
      <c r="FX4" s="20"/>
      <c r="FY4" s="20"/>
      <c r="FZ4" s="20"/>
      <c r="GA4" s="21"/>
      <c r="GB4" s="20"/>
      <c r="GC4" s="20"/>
      <c r="GD4" s="20"/>
      <c r="GE4" s="20"/>
      <c r="GF4" s="20"/>
      <c r="GG4" s="20"/>
      <c r="GH4" s="21"/>
      <c r="GI4" s="20"/>
      <c r="GJ4" s="20"/>
      <c r="GK4" s="20"/>
      <c r="GL4" s="20"/>
      <c r="GM4" s="20"/>
      <c r="GN4" s="20"/>
      <c r="GO4" s="21"/>
      <c r="GP4" s="20"/>
      <c r="GQ4" s="20"/>
      <c r="GR4" s="20"/>
      <c r="GS4" s="20"/>
      <c r="GT4" s="20"/>
      <c r="GU4" s="20"/>
      <c r="GV4" s="21"/>
      <c r="GW4" s="20"/>
      <c r="GX4" s="20"/>
      <c r="GY4" s="20"/>
      <c r="GZ4" s="20"/>
      <c r="HA4" s="20"/>
      <c r="HB4" s="20"/>
      <c r="HC4" s="21"/>
      <c r="HD4" s="20"/>
      <c r="HE4" s="20"/>
      <c r="HF4" s="20"/>
      <c r="HG4" s="20"/>
      <c r="HH4" s="20"/>
      <c r="HI4" s="20"/>
      <c r="HJ4" s="21"/>
      <c r="HK4" s="20"/>
      <c r="HL4" s="20"/>
      <c r="HM4" s="20"/>
      <c r="HN4" s="20"/>
      <c r="HO4" s="20"/>
      <c r="HP4" s="20"/>
      <c r="HQ4" s="21"/>
      <c r="HR4" s="20"/>
      <c r="HS4" s="20"/>
      <c r="HT4" s="20"/>
      <c r="HU4" s="20"/>
      <c r="HV4" s="20"/>
      <c r="HW4" s="20"/>
      <c r="HX4" s="21"/>
      <c r="HY4" s="20"/>
      <c r="HZ4" s="20"/>
      <c r="IA4" s="20"/>
      <c r="IB4" s="20"/>
      <c r="IC4" s="20"/>
      <c r="ID4" s="22"/>
      <c r="IE4" s="21"/>
      <c r="IF4" s="20"/>
      <c r="IG4" s="20"/>
      <c r="IH4" s="20"/>
      <c r="II4" s="20"/>
      <c r="IJ4" s="20"/>
      <c r="IK4" s="22"/>
      <c r="IL4" s="21"/>
      <c r="IM4" s="20"/>
      <c r="IN4" s="20"/>
      <c r="IO4" s="20"/>
      <c r="IP4" s="20"/>
      <c r="IQ4" s="20"/>
      <c r="IR4" s="22"/>
      <c r="IS4" s="21"/>
      <c r="IT4" s="20"/>
      <c r="IU4" s="20"/>
      <c r="IV4" s="20"/>
      <c r="IW4" s="20"/>
      <c r="IX4" s="20"/>
      <c r="IY4" s="22"/>
      <c r="IZ4" s="21"/>
      <c r="JA4" s="20"/>
      <c r="JB4" s="20"/>
      <c r="JC4" s="20"/>
      <c r="JD4" s="20"/>
      <c r="JE4" s="20"/>
      <c r="JF4" s="22"/>
    </row>
    <row r="5" spans="1:266" s="121" customFormat="1" ht="15.75" customHeight="1" x14ac:dyDescent="0.25">
      <c r="A5" s="24"/>
      <c r="B5" s="31"/>
      <c r="C5" s="31"/>
      <c r="D5" s="31"/>
      <c r="E5" s="31"/>
      <c r="F5" s="31"/>
      <c r="G5" s="31"/>
      <c r="H5" s="151" t="s">
        <v>153</v>
      </c>
      <c r="I5" s="119"/>
      <c r="J5" s="119"/>
      <c r="K5" s="119"/>
      <c r="L5" s="119"/>
      <c r="M5" s="119"/>
      <c r="N5" s="119"/>
      <c r="O5" s="151"/>
      <c r="P5" s="119"/>
      <c r="Q5" s="119"/>
      <c r="R5" s="119"/>
      <c r="S5" s="119"/>
      <c r="T5" s="119"/>
      <c r="U5" s="119"/>
      <c r="V5" s="151"/>
      <c r="W5" s="119"/>
      <c r="X5" s="119"/>
      <c r="Y5" s="119"/>
      <c r="Z5" s="119"/>
      <c r="AA5" s="119"/>
      <c r="AB5" s="119"/>
      <c r="AC5" s="151"/>
      <c r="AD5" s="119"/>
      <c r="AE5" s="119"/>
      <c r="AF5" s="119"/>
      <c r="AG5" s="119"/>
      <c r="AH5" s="119"/>
      <c r="AI5" s="119"/>
      <c r="AJ5" s="151"/>
      <c r="AK5" s="119"/>
      <c r="AL5" s="119"/>
      <c r="AM5" s="119"/>
      <c r="AN5" s="119"/>
      <c r="AO5" s="119"/>
      <c r="AP5" s="119"/>
      <c r="AQ5" s="151"/>
      <c r="AR5" s="119"/>
      <c r="AS5" s="119"/>
      <c r="AT5" s="119"/>
      <c r="AU5" s="119"/>
      <c r="AV5" s="119"/>
      <c r="AW5" s="119"/>
      <c r="AX5" s="151"/>
      <c r="AY5" s="119"/>
      <c r="AZ5" s="119"/>
      <c r="BA5" s="119"/>
      <c r="BB5" s="119"/>
      <c r="BC5" s="119"/>
      <c r="BD5" s="119"/>
      <c r="BE5" s="151"/>
      <c r="BF5" s="119"/>
      <c r="BG5" s="119"/>
      <c r="BH5" s="119"/>
      <c r="BI5" s="119"/>
      <c r="BJ5" s="119"/>
      <c r="BK5" s="119"/>
      <c r="BL5" s="151"/>
      <c r="BM5" s="119"/>
      <c r="BN5" s="119"/>
      <c r="BO5" s="119"/>
      <c r="BP5" s="119"/>
      <c r="BQ5" s="119"/>
      <c r="BR5" s="119"/>
      <c r="BS5" s="151"/>
      <c r="BT5" s="119"/>
      <c r="BU5" s="119"/>
      <c r="BV5" s="119"/>
      <c r="BW5" s="119"/>
      <c r="BX5" s="119"/>
      <c r="BY5" s="119"/>
      <c r="BZ5" s="151"/>
      <c r="CA5" s="119"/>
      <c r="CB5" s="119"/>
      <c r="CC5" s="119"/>
      <c r="CD5" s="119"/>
      <c r="CE5" s="119"/>
      <c r="CF5" s="119"/>
      <c r="CG5" s="151"/>
      <c r="CH5" s="119"/>
      <c r="CI5" s="119"/>
      <c r="CJ5" s="119"/>
      <c r="CK5" s="119"/>
      <c r="CL5" s="119"/>
      <c r="CM5" s="119"/>
      <c r="CN5" s="151"/>
      <c r="CO5" s="119"/>
      <c r="CP5" s="119"/>
      <c r="CQ5" s="119"/>
      <c r="CR5" s="119"/>
      <c r="CS5" s="119"/>
      <c r="CT5" s="119"/>
      <c r="CU5" s="151"/>
      <c r="CV5" s="119"/>
      <c r="CW5" s="119"/>
      <c r="CX5" s="119"/>
      <c r="CY5" s="119"/>
      <c r="CZ5" s="119"/>
      <c r="DA5" s="119"/>
      <c r="DB5" s="151"/>
      <c r="DC5" s="119"/>
      <c r="DD5" s="119"/>
      <c r="DE5" s="119"/>
      <c r="DF5" s="119"/>
      <c r="DG5" s="119"/>
      <c r="DH5" s="119"/>
      <c r="DI5" s="151"/>
      <c r="DJ5" s="119"/>
      <c r="DK5" s="119"/>
      <c r="DL5" s="119"/>
      <c r="DM5" s="119"/>
      <c r="DN5" s="119"/>
      <c r="DO5" s="119"/>
      <c r="DP5" s="151"/>
      <c r="DQ5" s="119"/>
      <c r="DR5" s="119"/>
      <c r="DS5" s="119"/>
      <c r="DT5" s="119"/>
      <c r="DU5" s="119"/>
      <c r="DV5" s="119"/>
      <c r="DW5" s="151"/>
      <c r="DX5" s="119"/>
      <c r="DY5" s="119"/>
      <c r="DZ5" s="119"/>
      <c r="EA5" s="119"/>
      <c r="EB5" s="119"/>
      <c r="EC5" s="119"/>
      <c r="ED5" s="151"/>
      <c r="EE5" s="119"/>
      <c r="EF5" s="119"/>
      <c r="EG5" s="119"/>
      <c r="EH5" s="119"/>
      <c r="EI5" s="119"/>
      <c r="EJ5" s="119"/>
      <c r="EK5" s="118"/>
      <c r="EL5" s="119"/>
      <c r="EM5" s="119"/>
      <c r="EN5" s="119"/>
      <c r="EO5" s="119"/>
      <c r="EP5" s="119"/>
      <c r="EQ5" s="119"/>
      <c r="ER5" s="118"/>
      <c r="ES5" s="119"/>
      <c r="ET5" s="119"/>
      <c r="EU5" s="119"/>
      <c r="EV5" s="119"/>
      <c r="EW5" s="119"/>
      <c r="EX5" s="119"/>
      <c r="EY5" s="118"/>
      <c r="EZ5" s="119"/>
      <c r="FA5" s="119"/>
      <c r="FB5" s="119"/>
      <c r="FC5" s="119"/>
      <c r="FD5" s="119"/>
      <c r="FE5" s="119"/>
      <c r="FF5" s="118"/>
      <c r="FG5" s="119"/>
      <c r="FH5" s="119"/>
      <c r="FI5" s="119"/>
      <c r="FJ5" s="119"/>
      <c r="FK5" s="119"/>
      <c r="FL5" s="119"/>
      <c r="FM5" s="118"/>
      <c r="FN5" s="119"/>
      <c r="FO5" s="119"/>
      <c r="FP5" s="119"/>
      <c r="FQ5" s="119"/>
      <c r="FR5" s="119"/>
      <c r="FS5" s="119"/>
      <c r="FT5" s="118"/>
      <c r="FU5" s="119"/>
      <c r="FV5" s="119"/>
      <c r="FW5" s="119"/>
      <c r="FX5" s="119"/>
      <c r="FY5" s="119"/>
      <c r="FZ5" s="119"/>
      <c r="GA5" s="118"/>
      <c r="GB5" s="119"/>
      <c r="GC5" s="119"/>
      <c r="GD5" s="119"/>
      <c r="GE5" s="119"/>
      <c r="GF5" s="119"/>
      <c r="GG5" s="119"/>
      <c r="GH5" s="118"/>
      <c r="GI5" s="119"/>
      <c r="GJ5" s="119"/>
      <c r="GK5" s="119"/>
      <c r="GL5" s="119"/>
      <c r="GM5" s="119"/>
      <c r="GN5" s="119"/>
      <c r="GO5" s="118"/>
      <c r="GP5" s="119"/>
      <c r="GQ5" s="119"/>
      <c r="GR5" s="119"/>
      <c r="GS5" s="119"/>
      <c r="GT5" s="119"/>
      <c r="GU5" s="119"/>
      <c r="GV5" s="118"/>
      <c r="GW5" s="119"/>
      <c r="GX5" s="119"/>
      <c r="GY5" s="119"/>
      <c r="GZ5" s="119"/>
      <c r="HA5" s="119"/>
      <c r="HB5" s="119"/>
      <c r="HC5" s="118"/>
      <c r="HD5" s="119"/>
      <c r="HE5" s="119"/>
      <c r="HF5" s="119"/>
      <c r="HG5" s="119"/>
      <c r="HH5" s="119"/>
      <c r="HI5" s="119"/>
      <c r="HJ5" s="118"/>
      <c r="HK5" s="119"/>
      <c r="HL5" s="119"/>
      <c r="HM5" s="119"/>
      <c r="HN5" s="119"/>
      <c r="HO5" s="119"/>
      <c r="HP5" s="119"/>
      <c r="HQ5" s="118"/>
      <c r="HR5" s="119"/>
      <c r="HS5" s="119"/>
      <c r="HT5" s="119"/>
      <c r="HU5" s="119"/>
      <c r="HV5" s="119"/>
      <c r="HW5" s="119"/>
      <c r="HX5" s="120"/>
      <c r="HY5" s="68"/>
      <c r="HZ5" s="68"/>
      <c r="IA5" s="68"/>
      <c r="IB5" s="68"/>
      <c r="IC5" s="68"/>
      <c r="ID5" s="66"/>
      <c r="IE5" s="120"/>
      <c r="IF5" s="68"/>
      <c r="IG5" s="68"/>
      <c r="IH5" s="68"/>
      <c r="II5" s="68"/>
      <c r="IJ5" s="68"/>
      <c r="IK5" s="66"/>
      <c r="IL5" s="120"/>
      <c r="IM5" s="68"/>
      <c r="IN5" s="68"/>
      <c r="IO5" s="68"/>
      <c r="IP5" s="68"/>
      <c r="IQ5" s="68"/>
      <c r="IR5" s="66"/>
      <c r="IS5" s="120"/>
      <c r="IT5" s="68"/>
      <c r="IU5" s="68"/>
      <c r="IV5" s="68"/>
      <c r="IW5" s="68"/>
      <c r="IX5" s="68"/>
      <c r="IY5" s="66"/>
      <c r="IZ5" s="120"/>
      <c r="JA5" s="68"/>
      <c r="JB5" s="68"/>
      <c r="JC5" s="68"/>
      <c r="JD5" s="68"/>
      <c r="JE5" s="68"/>
      <c r="JF5" s="66"/>
    </row>
    <row r="6" spans="1:266" s="122" customFormat="1" ht="16.149999999999999" customHeight="1" x14ac:dyDescent="0.25">
      <c r="A6" s="30" t="s">
        <v>49</v>
      </c>
      <c r="B6" s="202" t="s">
        <v>150</v>
      </c>
      <c r="C6" s="202"/>
      <c r="D6" s="202"/>
      <c r="E6" s="202"/>
      <c r="F6" s="202"/>
      <c r="G6" s="202"/>
      <c r="H6" s="201">
        <v>44456</v>
      </c>
      <c r="I6" s="201"/>
      <c r="J6" s="201"/>
      <c r="K6" s="201"/>
      <c r="L6" s="201"/>
      <c r="M6" s="201"/>
      <c r="N6" s="201"/>
      <c r="O6" s="201">
        <v>44449</v>
      </c>
      <c r="P6" s="201"/>
      <c r="Q6" s="201"/>
      <c r="R6" s="201"/>
      <c r="S6" s="201"/>
      <c r="T6" s="201"/>
      <c r="U6" s="201"/>
      <c r="V6" s="201">
        <v>44442</v>
      </c>
      <c r="W6" s="201"/>
      <c r="X6" s="201"/>
      <c r="Y6" s="201"/>
      <c r="Z6" s="201"/>
      <c r="AA6" s="201"/>
      <c r="AB6" s="201"/>
      <c r="AC6" s="201">
        <v>44435</v>
      </c>
      <c r="AD6" s="201"/>
      <c r="AE6" s="201"/>
      <c r="AF6" s="201"/>
      <c r="AG6" s="201"/>
      <c r="AH6" s="201"/>
      <c r="AI6" s="201"/>
      <c r="AJ6" s="201">
        <v>44428</v>
      </c>
      <c r="AK6" s="201"/>
      <c r="AL6" s="201"/>
      <c r="AM6" s="201"/>
      <c r="AN6" s="201"/>
      <c r="AO6" s="201"/>
      <c r="AP6" s="201"/>
      <c r="AQ6" s="201">
        <v>44421</v>
      </c>
      <c r="AR6" s="201"/>
      <c r="AS6" s="201"/>
      <c r="AT6" s="201"/>
      <c r="AU6" s="201"/>
      <c r="AV6" s="201"/>
      <c r="AW6" s="201"/>
      <c r="AX6" s="201">
        <v>44400</v>
      </c>
      <c r="AY6" s="201"/>
      <c r="AZ6" s="201"/>
      <c r="BA6" s="201"/>
      <c r="BB6" s="201"/>
      <c r="BC6" s="201"/>
      <c r="BD6" s="201"/>
      <c r="BE6" s="201">
        <v>44393</v>
      </c>
      <c r="BF6" s="201"/>
      <c r="BG6" s="201"/>
      <c r="BH6" s="201"/>
      <c r="BI6" s="201"/>
      <c r="BJ6" s="201"/>
      <c r="BK6" s="201"/>
      <c r="BL6" s="201">
        <v>44386</v>
      </c>
      <c r="BM6" s="201"/>
      <c r="BN6" s="201"/>
      <c r="BO6" s="201"/>
      <c r="BP6" s="201"/>
      <c r="BQ6" s="201"/>
      <c r="BR6" s="201"/>
      <c r="BS6" s="201">
        <v>44379</v>
      </c>
      <c r="BT6" s="201"/>
      <c r="BU6" s="201"/>
      <c r="BV6" s="201"/>
      <c r="BW6" s="201"/>
      <c r="BX6" s="201"/>
      <c r="BY6" s="201"/>
      <c r="BZ6" s="201">
        <v>44372</v>
      </c>
      <c r="CA6" s="201"/>
      <c r="CB6" s="201"/>
      <c r="CC6" s="201"/>
      <c r="CD6" s="201"/>
      <c r="CE6" s="201"/>
      <c r="CF6" s="201"/>
      <c r="CG6" s="201">
        <v>44365</v>
      </c>
      <c r="CH6" s="201"/>
      <c r="CI6" s="201"/>
      <c r="CJ6" s="201"/>
      <c r="CK6" s="201"/>
      <c r="CL6" s="201"/>
      <c r="CM6" s="201"/>
      <c r="CN6" s="201">
        <v>44358</v>
      </c>
      <c r="CO6" s="201"/>
      <c r="CP6" s="201"/>
      <c r="CQ6" s="201"/>
      <c r="CR6" s="201"/>
      <c r="CS6" s="201"/>
      <c r="CT6" s="201"/>
      <c r="CU6" s="201">
        <v>44351</v>
      </c>
      <c r="CV6" s="201"/>
      <c r="CW6" s="201"/>
      <c r="CX6" s="201"/>
      <c r="CY6" s="201"/>
      <c r="CZ6" s="201"/>
      <c r="DA6" s="201"/>
      <c r="DB6" s="201">
        <v>44344</v>
      </c>
      <c r="DC6" s="201"/>
      <c r="DD6" s="201"/>
      <c r="DE6" s="201"/>
      <c r="DF6" s="201"/>
      <c r="DG6" s="201"/>
      <c r="DH6" s="201"/>
      <c r="DI6" s="201">
        <v>44337</v>
      </c>
      <c r="DJ6" s="201"/>
      <c r="DK6" s="201"/>
      <c r="DL6" s="201"/>
      <c r="DM6" s="201"/>
      <c r="DN6" s="201"/>
      <c r="DO6" s="201"/>
      <c r="DP6" s="201">
        <v>44330</v>
      </c>
      <c r="DQ6" s="201"/>
      <c r="DR6" s="201"/>
      <c r="DS6" s="201"/>
      <c r="DT6" s="201"/>
      <c r="DU6" s="201"/>
      <c r="DV6" s="201"/>
      <c r="DW6" s="201">
        <v>44323</v>
      </c>
      <c r="DX6" s="201"/>
      <c r="DY6" s="201"/>
      <c r="DZ6" s="201"/>
      <c r="EA6" s="201"/>
      <c r="EB6" s="201"/>
      <c r="EC6" s="201"/>
      <c r="ED6" s="201">
        <v>44316</v>
      </c>
      <c r="EE6" s="201"/>
      <c r="EF6" s="201"/>
      <c r="EG6" s="201"/>
      <c r="EH6" s="201"/>
      <c r="EI6" s="201"/>
      <c r="EJ6" s="201"/>
      <c r="EK6" s="201">
        <v>44309</v>
      </c>
      <c r="EL6" s="201"/>
      <c r="EM6" s="201"/>
      <c r="EN6" s="201"/>
      <c r="EO6" s="201"/>
      <c r="EP6" s="201"/>
      <c r="EQ6" s="201"/>
      <c r="ER6" s="201">
        <v>44302</v>
      </c>
      <c r="ES6" s="201"/>
      <c r="ET6" s="201"/>
      <c r="EU6" s="201"/>
      <c r="EV6" s="201"/>
      <c r="EW6" s="201"/>
      <c r="EX6" s="201"/>
      <c r="EY6" s="201">
        <v>44295</v>
      </c>
      <c r="EZ6" s="201"/>
      <c r="FA6" s="201"/>
      <c r="FB6" s="201"/>
      <c r="FC6" s="201"/>
      <c r="FD6" s="201"/>
      <c r="FE6" s="201"/>
      <c r="FF6" s="201">
        <v>44281</v>
      </c>
      <c r="FG6" s="201"/>
      <c r="FH6" s="201"/>
      <c r="FI6" s="201"/>
      <c r="FJ6" s="201"/>
      <c r="FK6" s="201"/>
      <c r="FL6" s="201"/>
      <c r="FM6" s="201">
        <v>44267</v>
      </c>
      <c r="FN6" s="201"/>
      <c r="FO6" s="201"/>
      <c r="FP6" s="201"/>
      <c r="FQ6" s="201"/>
      <c r="FR6" s="201"/>
      <c r="FS6" s="201"/>
      <c r="FT6" s="201">
        <v>44260</v>
      </c>
      <c r="FU6" s="201"/>
      <c r="FV6" s="201"/>
      <c r="FW6" s="201"/>
      <c r="FX6" s="201"/>
      <c r="FY6" s="201"/>
      <c r="FZ6" s="201"/>
      <c r="GA6" s="201">
        <v>44253</v>
      </c>
      <c r="GB6" s="201"/>
      <c r="GC6" s="201"/>
      <c r="GD6" s="201"/>
      <c r="GE6" s="201"/>
      <c r="GF6" s="201"/>
      <c r="GG6" s="201"/>
      <c r="GH6" s="201">
        <v>44246</v>
      </c>
      <c r="GI6" s="201"/>
      <c r="GJ6" s="201"/>
      <c r="GK6" s="201"/>
      <c r="GL6" s="201"/>
      <c r="GM6" s="201"/>
      <c r="GN6" s="201"/>
      <c r="GO6" s="201">
        <v>44232</v>
      </c>
      <c r="GP6" s="201"/>
      <c r="GQ6" s="201"/>
      <c r="GR6" s="201"/>
      <c r="GS6" s="201"/>
      <c r="GT6" s="201"/>
      <c r="GU6" s="201"/>
      <c r="GV6" s="201">
        <v>44225</v>
      </c>
      <c r="GW6" s="201"/>
      <c r="GX6" s="201"/>
      <c r="GY6" s="201"/>
      <c r="GZ6" s="201"/>
      <c r="HA6" s="201"/>
      <c r="HB6" s="201"/>
      <c r="HC6" s="201">
        <v>44218</v>
      </c>
      <c r="HD6" s="201"/>
      <c r="HE6" s="201"/>
      <c r="HF6" s="201"/>
      <c r="HG6" s="201"/>
      <c r="HH6" s="201"/>
      <c r="HI6" s="201"/>
      <c r="HJ6" s="201">
        <v>44211</v>
      </c>
      <c r="HK6" s="201"/>
      <c r="HL6" s="201"/>
      <c r="HM6" s="201"/>
      <c r="HN6" s="201"/>
      <c r="HO6" s="201"/>
      <c r="HP6" s="201"/>
      <c r="HQ6" s="201">
        <v>44204</v>
      </c>
      <c r="HR6" s="201"/>
      <c r="HS6" s="201"/>
      <c r="HT6" s="201"/>
      <c r="HU6" s="201"/>
      <c r="HV6" s="201"/>
      <c r="HW6" s="201"/>
      <c r="HX6" s="202">
        <v>44183</v>
      </c>
      <c r="HY6" s="202"/>
      <c r="HZ6" s="202"/>
      <c r="IA6" s="202"/>
      <c r="IB6" s="202"/>
      <c r="IC6" s="202"/>
      <c r="ID6" s="202"/>
      <c r="IE6" s="202">
        <v>44181</v>
      </c>
      <c r="IF6" s="202"/>
      <c r="IG6" s="202"/>
      <c r="IH6" s="202"/>
      <c r="II6" s="202"/>
      <c r="IJ6" s="202"/>
      <c r="IK6" s="202"/>
      <c r="IL6" s="205">
        <v>44174</v>
      </c>
      <c r="IM6" s="205"/>
      <c r="IN6" s="205"/>
      <c r="IO6" s="205"/>
      <c r="IP6" s="205"/>
      <c r="IQ6" s="205"/>
      <c r="IR6" s="205"/>
      <c r="IS6" s="202">
        <v>44167</v>
      </c>
      <c r="IT6" s="202"/>
      <c r="IU6" s="202"/>
      <c r="IV6" s="202"/>
      <c r="IW6" s="202"/>
      <c r="IX6" s="202"/>
      <c r="IY6" s="202"/>
      <c r="IZ6" s="205">
        <v>44160</v>
      </c>
      <c r="JA6" s="205"/>
      <c r="JB6" s="205"/>
      <c r="JC6" s="205"/>
      <c r="JD6" s="205"/>
      <c r="JE6" s="205"/>
      <c r="JF6" s="205"/>
    </row>
    <row r="7" spans="1:266" s="121" customFormat="1" ht="15" x14ac:dyDescent="0.25">
      <c r="A7" s="32"/>
      <c r="B7" s="33" t="s">
        <v>66</v>
      </c>
      <c r="C7" s="34" t="s">
        <v>67</v>
      </c>
      <c r="D7" s="35" t="s">
        <v>68</v>
      </c>
      <c r="E7" s="34" t="s">
        <v>67</v>
      </c>
      <c r="F7" s="35" t="s">
        <v>69</v>
      </c>
      <c r="G7" s="36" t="s">
        <v>67</v>
      </c>
      <c r="H7" s="33" t="s">
        <v>66</v>
      </c>
      <c r="I7" s="123" t="s">
        <v>67</v>
      </c>
      <c r="J7" s="35" t="s">
        <v>68</v>
      </c>
      <c r="K7" s="123" t="s">
        <v>67</v>
      </c>
      <c r="L7" s="35" t="s">
        <v>70</v>
      </c>
      <c r="M7" s="35" t="s">
        <v>69</v>
      </c>
      <c r="N7" s="36" t="s">
        <v>67</v>
      </c>
      <c r="O7" s="33" t="s">
        <v>66</v>
      </c>
      <c r="P7" s="123" t="s">
        <v>67</v>
      </c>
      <c r="Q7" s="35" t="s">
        <v>68</v>
      </c>
      <c r="R7" s="123" t="s">
        <v>67</v>
      </c>
      <c r="S7" s="35" t="s">
        <v>70</v>
      </c>
      <c r="T7" s="35" t="s">
        <v>69</v>
      </c>
      <c r="U7" s="36" t="s">
        <v>67</v>
      </c>
      <c r="V7" s="33" t="s">
        <v>66</v>
      </c>
      <c r="W7" s="123" t="s">
        <v>67</v>
      </c>
      <c r="X7" s="35" t="s">
        <v>68</v>
      </c>
      <c r="Y7" s="123" t="s">
        <v>67</v>
      </c>
      <c r="Z7" s="35" t="s">
        <v>70</v>
      </c>
      <c r="AA7" s="35" t="s">
        <v>69</v>
      </c>
      <c r="AB7" s="36" t="s">
        <v>67</v>
      </c>
      <c r="AC7" s="33" t="s">
        <v>66</v>
      </c>
      <c r="AD7" s="123" t="s">
        <v>67</v>
      </c>
      <c r="AE7" s="35" t="s">
        <v>68</v>
      </c>
      <c r="AF7" s="123" t="s">
        <v>67</v>
      </c>
      <c r="AG7" s="35" t="s">
        <v>70</v>
      </c>
      <c r="AH7" s="35" t="s">
        <v>69</v>
      </c>
      <c r="AI7" s="36" t="s">
        <v>67</v>
      </c>
      <c r="AJ7" s="33" t="s">
        <v>66</v>
      </c>
      <c r="AK7" s="123" t="s">
        <v>67</v>
      </c>
      <c r="AL7" s="35" t="s">
        <v>68</v>
      </c>
      <c r="AM7" s="123" t="s">
        <v>67</v>
      </c>
      <c r="AN7" s="35" t="s">
        <v>70</v>
      </c>
      <c r="AO7" s="35" t="s">
        <v>69</v>
      </c>
      <c r="AP7" s="36" t="s">
        <v>67</v>
      </c>
      <c r="AQ7" s="33" t="s">
        <v>66</v>
      </c>
      <c r="AR7" s="123" t="s">
        <v>67</v>
      </c>
      <c r="AS7" s="35" t="s">
        <v>68</v>
      </c>
      <c r="AT7" s="123" t="s">
        <v>67</v>
      </c>
      <c r="AU7" s="35" t="s">
        <v>70</v>
      </c>
      <c r="AV7" s="35" t="s">
        <v>69</v>
      </c>
      <c r="AW7" s="36" t="s">
        <v>67</v>
      </c>
      <c r="AX7" s="33" t="s">
        <v>66</v>
      </c>
      <c r="AY7" s="123" t="s">
        <v>67</v>
      </c>
      <c r="AZ7" s="35" t="s">
        <v>68</v>
      </c>
      <c r="BA7" s="123" t="s">
        <v>67</v>
      </c>
      <c r="BB7" s="35" t="s">
        <v>70</v>
      </c>
      <c r="BC7" s="35" t="s">
        <v>69</v>
      </c>
      <c r="BD7" s="36" t="s">
        <v>67</v>
      </c>
      <c r="BE7" s="33" t="s">
        <v>66</v>
      </c>
      <c r="BF7" s="123" t="s">
        <v>67</v>
      </c>
      <c r="BG7" s="35" t="s">
        <v>68</v>
      </c>
      <c r="BH7" s="123" t="s">
        <v>67</v>
      </c>
      <c r="BI7" s="35" t="s">
        <v>70</v>
      </c>
      <c r="BJ7" s="35" t="s">
        <v>69</v>
      </c>
      <c r="BK7" s="36" t="s">
        <v>67</v>
      </c>
      <c r="BL7" s="33" t="s">
        <v>66</v>
      </c>
      <c r="BM7" s="123" t="s">
        <v>67</v>
      </c>
      <c r="BN7" s="35" t="s">
        <v>68</v>
      </c>
      <c r="BO7" s="123" t="s">
        <v>67</v>
      </c>
      <c r="BP7" s="35" t="s">
        <v>70</v>
      </c>
      <c r="BQ7" s="35" t="s">
        <v>69</v>
      </c>
      <c r="BR7" s="36" t="s">
        <v>67</v>
      </c>
      <c r="BS7" s="33" t="s">
        <v>66</v>
      </c>
      <c r="BT7" s="123" t="s">
        <v>67</v>
      </c>
      <c r="BU7" s="35" t="s">
        <v>68</v>
      </c>
      <c r="BV7" s="123" t="s">
        <v>67</v>
      </c>
      <c r="BW7" s="35" t="s">
        <v>70</v>
      </c>
      <c r="BX7" s="35" t="s">
        <v>69</v>
      </c>
      <c r="BY7" s="36" t="s">
        <v>67</v>
      </c>
      <c r="BZ7" s="33" t="s">
        <v>66</v>
      </c>
      <c r="CA7" s="123" t="s">
        <v>67</v>
      </c>
      <c r="CB7" s="35" t="s">
        <v>68</v>
      </c>
      <c r="CC7" s="123" t="s">
        <v>67</v>
      </c>
      <c r="CD7" s="35" t="s">
        <v>70</v>
      </c>
      <c r="CE7" s="35" t="s">
        <v>69</v>
      </c>
      <c r="CF7" s="36" t="s">
        <v>67</v>
      </c>
      <c r="CG7" s="33" t="s">
        <v>66</v>
      </c>
      <c r="CH7" s="123" t="s">
        <v>67</v>
      </c>
      <c r="CI7" s="35" t="s">
        <v>68</v>
      </c>
      <c r="CJ7" s="123" t="s">
        <v>67</v>
      </c>
      <c r="CK7" s="35" t="s">
        <v>70</v>
      </c>
      <c r="CL7" s="35" t="s">
        <v>69</v>
      </c>
      <c r="CM7" s="36" t="s">
        <v>67</v>
      </c>
      <c r="CN7" s="33" t="s">
        <v>66</v>
      </c>
      <c r="CO7" s="123" t="s">
        <v>67</v>
      </c>
      <c r="CP7" s="35" t="s">
        <v>68</v>
      </c>
      <c r="CQ7" s="123" t="s">
        <v>67</v>
      </c>
      <c r="CR7" s="35" t="s">
        <v>70</v>
      </c>
      <c r="CS7" s="35" t="s">
        <v>69</v>
      </c>
      <c r="CT7" s="36" t="s">
        <v>67</v>
      </c>
      <c r="CU7" s="33" t="s">
        <v>66</v>
      </c>
      <c r="CV7" s="123" t="s">
        <v>67</v>
      </c>
      <c r="CW7" s="35" t="s">
        <v>68</v>
      </c>
      <c r="CX7" s="123" t="s">
        <v>67</v>
      </c>
      <c r="CY7" s="35" t="s">
        <v>70</v>
      </c>
      <c r="CZ7" s="35" t="s">
        <v>69</v>
      </c>
      <c r="DA7" s="36" t="s">
        <v>67</v>
      </c>
      <c r="DB7" s="33" t="s">
        <v>66</v>
      </c>
      <c r="DC7" s="123" t="s">
        <v>67</v>
      </c>
      <c r="DD7" s="35" t="s">
        <v>68</v>
      </c>
      <c r="DE7" s="123" t="s">
        <v>67</v>
      </c>
      <c r="DF7" s="35" t="s">
        <v>70</v>
      </c>
      <c r="DG7" s="35" t="s">
        <v>69</v>
      </c>
      <c r="DH7" s="36" t="s">
        <v>67</v>
      </c>
      <c r="DI7" s="33" t="s">
        <v>66</v>
      </c>
      <c r="DJ7" s="123" t="s">
        <v>67</v>
      </c>
      <c r="DK7" s="35" t="s">
        <v>68</v>
      </c>
      <c r="DL7" s="123" t="s">
        <v>67</v>
      </c>
      <c r="DM7" s="35" t="s">
        <v>70</v>
      </c>
      <c r="DN7" s="35" t="s">
        <v>69</v>
      </c>
      <c r="DO7" s="36" t="s">
        <v>67</v>
      </c>
      <c r="DP7" s="33" t="s">
        <v>66</v>
      </c>
      <c r="DQ7" s="123" t="s">
        <v>67</v>
      </c>
      <c r="DR7" s="35" t="s">
        <v>68</v>
      </c>
      <c r="DS7" s="123" t="s">
        <v>67</v>
      </c>
      <c r="DT7" s="35" t="s">
        <v>70</v>
      </c>
      <c r="DU7" s="35" t="s">
        <v>69</v>
      </c>
      <c r="DV7" s="36" t="s">
        <v>67</v>
      </c>
      <c r="DW7" s="33" t="s">
        <v>66</v>
      </c>
      <c r="DX7" s="123" t="s">
        <v>67</v>
      </c>
      <c r="DY7" s="35" t="s">
        <v>68</v>
      </c>
      <c r="DZ7" s="123" t="s">
        <v>67</v>
      </c>
      <c r="EA7" s="35" t="s">
        <v>70</v>
      </c>
      <c r="EB7" s="35" t="s">
        <v>69</v>
      </c>
      <c r="EC7" s="36" t="s">
        <v>67</v>
      </c>
      <c r="ED7" s="33" t="s">
        <v>66</v>
      </c>
      <c r="EE7" s="123" t="s">
        <v>67</v>
      </c>
      <c r="EF7" s="35" t="s">
        <v>68</v>
      </c>
      <c r="EG7" s="123" t="s">
        <v>67</v>
      </c>
      <c r="EH7" s="35" t="s">
        <v>70</v>
      </c>
      <c r="EI7" s="35" t="s">
        <v>69</v>
      </c>
      <c r="EJ7" s="36" t="s">
        <v>67</v>
      </c>
      <c r="EK7" s="33" t="s">
        <v>66</v>
      </c>
      <c r="EL7" s="123" t="s">
        <v>67</v>
      </c>
      <c r="EM7" s="35" t="s">
        <v>68</v>
      </c>
      <c r="EN7" s="123" t="s">
        <v>67</v>
      </c>
      <c r="EO7" s="35" t="s">
        <v>70</v>
      </c>
      <c r="EP7" s="35" t="s">
        <v>69</v>
      </c>
      <c r="EQ7" s="36" t="s">
        <v>67</v>
      </c>
      <c r="ER7" s="33" t="s">
        <v>66</v>
      </c>
      <c r="ES7" s="123" t="s">
        <v>67</v>
      </c>
      <c r="ET7" s="35" t="s">
        <v>68</v>
      </c>
      <c r="EU7" s="123" t="s">
        <v>67</v>
      </c>
      <c r="EV7" s="35" t="s">
        <v>70</v>
      </c>
      <c r="EW7" s="35" t="s">
        <v>69</v>
      </c>
      <c r="EX7" s="36" t="s">
        <v>67</v>
      </c>
      <c r="EY7" s="33" t="s">
        <v>66</v>
      </c>
      <c r="EZ7" s="123" t="s">
        <v>67</v>
      </c>
      <c r="FA7" s="35" t="s">
        <v>68</v>
      </c>
      <c r="FB7" s="123" t="s">
        <v>67</v>
      </c>
      <c r="FC7" s="35" t="s">
        <v>70</v>
      </c>
      <c r="FD7" s="35" t="s">
        <v>69</v>
      </c>
      <c r="FE7" s="36" t="s">
        <v>67</v>
      </c>
      <c r="FF7" s="33" t="s">
        <v>66</v>
      </c>
      <c r="FG7" s="34" t="s">
        <v>67</v>
      </c>
      <c r="FH7" s="35" t="s">
        <v>68</v>
      </c>
      <c r="FI7" s="34" t="s">
        <v>67</v>
      </c>
      <c r="FJ7" s="35" t="s">
        <v>70</v>
      </c>
      <c r="FK7" s="35" t="s">
        <v>69</v>
      </c>
      <c r="FL7" s="36" t="s">
        <v>67</v>
      </c>
      <c r="FM7" s="33" t="s">
        <v>66</v>
      </c>
      <c r="FN7" s="34" t="s">
        <v>67</v>
      </c>
      <c r="FO7" s="35" t="s">
        <v>68</v>
      </c>
      <c r="FP7" s="34" t="s">
        <v>67</v>
      </c>
      <c r="FQ7" s="35" t="s">
        <v>70</v>
      </c>
      <c r="FR7" s="35" t="s">
        <v>69</v>
      </c>
      <c r="FS7" s="36" t="s">
        <v>67</v>
      </c>
      <c r="FT7" s="33" t="s">
        <v>66</v>
      </c>
      <c r="FU7" s="34" t="s">
        <v>67</v>
      </c>
      <c r="FV7" s="35" t="s">
        <v>68</v>
      </c>
      <c r="FW7" s="34" t="s">
        <v>67</v>
      </c>
      <c r="FX7" s="35" t="s">
        <v>70</v>
      </c>
      <c r="FY7" s="35" t="s">
        <v>69</v>
      </c>
      <c r="FZ7" s="36" t="s">
        <v>67</v>
      </c>
      <c r="GA7" s="33" t="s">
        <v>66</v>
      </c>
      <c r="GB7" s="34" t="s">
        <v>67</v>
      </c>
      <c r="GC7" s="35" t="s">
        <v>68</v>
      </c>
      <c r="GD7" s="34" t="s">
        <v>67</v>
      </c>
      <c r="GE7" s="35" t="s">
        <v>70</v>
      </c>
      <c r="GF7" s="35" t="s">
        <v>69</v>
      </c>
      <c r="GG7" s="36" t="s">
        <v>67</v>
      </c>
      <c r="GH7" s="33" t="s">
        <v>66</v>
      </c>
      <c r="GI7" s="34" t="s">
        <v>67</v>
      </c>
      <c r="GJ7" s="35" t="s">
        <v>68</v>
      </c>
      <c r="GK7" s="34" t="s">
        <v>67</v>
      </c>
      <c r="GL7" s="35" t="s">
        <v>70</v>
      </c>
      <c r="GM7" s="35" t="s">
        <v>69</v>
      </c>
      <c r="GN7" s="36" t="s">
        <v>67</v>
      </c>
      <c r="GO7" s="33" t="s">
        <v>66</v>
      </c>
      <c r="GP7" s="34" t="s">
        <v>67</v>
      </c>
      <c r="GQ7" s="35" t="s">
        <v>68</v>
      </c>
      <c r="GR7" s="34" t="s">
        <v>67</v>
      </c>
      <c r="GS7" s="35" t="s">
        <v>70</v>
      </c>
      <c r="GT7" s="35" t="s">
        <v>69</v>
      </c>
      <c r="GU7" s="36" t="s">
        <v>67</v>
      </c>
      <c r="GV7" s="33" t="s">
        <v>66</v>
      </c>
      <c r="GW7" s="34" t="s">
        <v>67</v>
      </c>
      <c r="GX7" s="35" t="s">
        <v>68</v>
      </c>
      <c r="GY7" s="34" t="s">
        <v>67</v>
      </c>
      <c r="GZ7" s="35" t="s">
        <v>70</v>
      </c>
      <c r="HA7" s="35" t="s">
        <v>69</v>
      </c>
      <c r="HB7" s="36" t="s">
        <v>67</v>
      </c>
      <c r="HC7" s="33" t="s">
        <v>66</v>
      </c>
      <c r="HD7" s="34" t="s">
        <v>67</v>
      </c>
      <c r="HE7" s="35" t="s">
        <v>68</v>
      </c>
      <c r="HF7" s="34" t="s">
        <v>67</v>
      </c>
      <c r="HG7" s="35" t="s">
        <v>70</v>
      </c>
      <c r="HH7" s="35" t="s">
        <v>69</v>
      </c>
      <c r="HI7" s="36" t="s">
        <v>67</v>
      </c>
      <c r="HJ7" s="33" t="s">
        <v>66</v>
      </c>
      <c r="HK7" s="34" t="s">
        <v>67</v>
      </c>
      <c r="HL7" s="35" t="s">
        <v>68</v>
      </c>
      <c r="HM7" s="34" t="s">
        <v>67</v>
      </c>
      <c r="HN7" s="35" t="s">
        <v>70</v>
      </c>
      <c r="HO7" s="35" t="s">
        <v>69</v>
      </c>
      <c r="HP7" s="36" t="s">
        <v>67</v>
      </c>
      <c r="HQ7" s="33" t="s">
        <v>66</v>
      </c>
      <c r="HR7" s="34" t="s">
        <v>67</v>
      </c>
      <c r="HS7" s="35" t="s">
        <v>68</v>
      </c>
      <c r="HT7" s="34" t="s">
        <v>67</v>
      </c>
      <c r="HU7" s="35" t="s">
        <v>70</v>
      </c>
      <c r="HV7" s="35" t="s">
        <v>69</v>
      </c>
      <c r="HW7" s="36" t="s">
        <v>67</v>
      </c>
      <c r="HX7" s="33" t="s">
        <v>66</v>
      </c>
      <c r="HY7" s="34" t="s">
        <v>67</v>
      </c>
      <c r="HZ7" s="35" t="s">
        <v>68</v>
      </c>
      <c r="IA7" s="34" t="s">
        <v>67</v>
      </c>
      <c r="IB7" s="35" t="s">
        <v>70</v>
      </c>
      <c r="IC7" s="35" t="s">
        <v>69</v>
      </c>
      <c r="ID7" s="36" t="s">
        <v>67</v>
      </c>
      <c r="IE7" s="33" t="s">
        <v>66</v>
      </c>
      <c r="IF7" s="34" t="s">
        <v>67</v>
      </c>
      <c r="IG7" s="35" t="s">
        <v>68</v>
      </c>
      <c r="IH7" s="34" t="s">
        <v>67</v>
      </c>
      <c r="II7" s="35" t="s">
        <v>70</v>
      </c>
      <c r="IJ7" s="35" t="s">
        <v>69</v>
      </c>
      <c r="IK7" s="36" t="s">
        <v>67</v>
      </c>
      <c r="IL7" s="154" t="s">
        <v>66</v>
      </c>
      <c r="IM7" s="155" t="s">
        <v>67</v>
      </c>
      <c r="IN7" s="156" t="s">
        <v>68</v>
      </c>
      <c r="IO7" s="155" t="s">
        <v>67</v>
      </c>
      <c r="IP7" s="156" t="s">
        <v>70</v>
      </c>
      <c r="IQ7" s="156" t="s">
        <v>69</v>
      </c>
      <c r="IR7" s="157" t="s">
        <v>67</v>
      </c>
      <c r="IS7" s="33" t="s">
        <v>66</v>
      </c>
      <c r="IT7" s="34" t="s">
        <v>67</v>
      </c>
      <c r="IU7" s="35" t="s">
        <v>68</v>
      </c>
      <c r="IV7" s="34" t="s">
        <v>67</v>
      </c>
      <c r="IW7" s="35" t="s">
        <v>70</v>
      </c>
      <c r="IX7" s="35" t="s">
        <v>69</v>
      </c>
      <c r="IY7" s="36" t="s">
        <v>67</v>
      </c>
      <c r="IZ7" s="154" t="s">
        <v>66</v>
      </c>
      <c r="JA7" s="155" t="s">
        <v>67</v>
      </c>
      <c r="JB7" s="156" t="s">
        <v>68</v>
      </c>
      <c r="JC7" s="155" t="s">
        <v>67</v>
      </c>
      <c r="JD7" s="156" t="s">
        <v>70</v>
      </c>
      <c r="JE7" s="156" t="s">
        <v>69</v>
      </c>
      <c r="JF7" s="157" t="s">
        <v>67</v>
      </c>
    </row>
    <row r="8" spans="1:266" s="121" customFormat="1" x14ac:dyDescent="0.25">
      <c r="A8" s="124" t="s">
        <v>71</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6</v>
      </c>
      <c r="I8" s="125">
        <f>(H8/H$17)*100</f>
        <v>4.3680838672102505E-2</v>
      </c>
      <c r="J8" s="90">
        <v>9</v>
      </c>
      <c r="K8" s="125">
        <f>(J8/J$17)*100</f>
        <v>6.6944361797084198E-2</v>
      </c>
      <c r="L8" s="29">
        <v>0</v>
      </c>
      <c r="M8" s="90">
        <f>H8+J8+L8</f>
        <v>15</v>
      </c>
      <c r="N8" s="41">
        <f>(M8/M$17)*100</f>
        <v>5.518763796909492E-2</v>
      </c>
      <c r="O8" s="29">
        <v>6</v>
      </c>
      <c r="P8" s="125">
        <f>(O8/O$17)*100</f>
        <v>4.3968928623772538E-2</v>
      </c>
      <c r="Q8" s="90">
        <v>9</v>
      </c>
      <c r="R8" s="125">
        <f>(Q8/Q$17)*100</f>
        <v>6.7390490453013846E-2</v>
      </c>
      <c r="S8" s="29">
        <v>0</v>
      </c>
      <c r="T8" s="90">
        <f>O8+Q8+S8</f>
        <v>15</v>
      </c>
      <c r="U8" s="41">
        <f>(T8/T$17)*100</f>
        <v>5.5553498018591906E-2</v>
      </c>
      <c r="V8" s="29">
        <v>5</v>
      </c>
      <c r="W8" s="125">
        <f>(V8/V$17)*100</f>
        <v>3.6835125976130839E-2</v>
      </c>
      <c r="X8" s="90">
        <v>7</v>
      </c>
      <c r="Y8" s="125">
        <f>(X8/X$17)*100</f>
        <v>5.2635536506504252E-2</v>
      </c>
      <c r="Z8" s="29">
        <v>0</v>
      </c>
      <c r="AA8" s="90">
        <f>V8+X8+Z8</f>
        <v>12</v>
      </c>
      <c r="AB8" s="41">
        <f>(AA8/AA$17)*100</f>
        <v>4.4654485915230906E-2</v>
      </c>
      <c r="AC8" s="29">
        <v>6</v>
      </c>
      <c r="AD8" s="125">
        <f>(AC8/AC$17)*100</f>
        <v>4.4444444444444446E-2</v>
      </c>
      <c r="AE8" s="90">
        <v>10</v>
      </c>
      <c r="AF8" s="125">
        <f>(AE8/AE$17)*100</f>
        <v>7.5443228970199921E-2</v>
      </c>
      <c r="AG8" s="29">
        <v>0</v>
      </c>
      <c r="AH8" s="90">
        <f>AC8+AE8+AG8</f>
        <v>16</v>
      </c>
      <c r="AI8" s="41">
        <f>(AH8/AH$17)*100</f>
        <v>5.9801906185759673E-2</v>
      </c>
      <c r="AJ8" s="29">
        <v>6</v>
      </c>
      <c r="AK8" s="125">
        <f>(AJ8/AJ$17)*100</f>
        <v>4.457321149988857E-2</v>
      </c>
      <c r="AL8" s="90">
        <v>9</v>
      </c>
      <c r="AM8" s="125">
        <f>(AL8/AL$17)*100</f>
        <v>6.8109580747691842E-2</v>
      </c>
      <c r="AN8" s="29">
        <v>0</v>
      </c>
      <c r="AO8" s="90">
        <f>AJ8+AL8+AN8</f>
        <v>15</v>
      </c>
      <c r="AP8" s="41">
        <f>(AO8/AO$17)*100</f>
        <v>5.6232427366447985E-2</v>
      </c>
      <c r="AQ8" s="29">
        <v>6</v>
      </c>
      <c r="AR8" s="125">
        <f>(AQ8/AQ$17)*100</f>
        <v>4.4666120747413086E-2</v>
      </c>
      <c r="AS8" s="90">
        <v>9</v>
      </c>
      <c r="AT8" s="125">
        <f>(AS8/AS$17)*100</f>
        <v>6.8186983862413827E-2</v>
      </c>
      <c r="AU8" s="29">
        <v>0</v>
      </c>
      <c r="AV8" s="90">
        <f>AQ8+AS8+AU8</f>
        <v>15</v>
      </c>
      <c r="AW8" s="41">
        <f>(AV8/AV$17)*100</f>
        <v>5.6323220186242119E-2</v>
      </c>
      <c r="AX8" s="29">
        <v>6</v>
      </c>
      <c r="AY8" s="125">
        <f>(AX8/AX$17)*100</f>
        <v>4.5048427059088521E-2</v>
      </c>
      <c r="AZ8" s="90">
        <v>8</v>
      </c>
      <c r="BA8" s="125">
        <f>(AZ8/AZ$17)*100</f>
        <v>6.0933810648183415E-2</v>
      </c>
      <c r="BB8" s="29">
        <v>0</v>
      </c>
      <c r="BC8" s="90">
        <f>AX8+AZ8+BB8</f>
        <v>14</v>
      </c>
      <c r="BD8" s="41">
        <f>(BC8/BC$17)*100</f>
        <v>5.2934059286146404E-2</v>
      </c>
      <c r="BE8" s="29">
        <v>6</v>
      </c>
      <c r="BF8" s="125">
        <f>(BE8/BE$17)*100</f>
        <v>4.5160319132921872E-2</v>
      </c>
      <c r="BG8" s="90">
        <v>8</v>
      </c>
      <c r="BH8" s="125">
        <f>(BG8/BG$17)*100</f>
        <v>6.1022120518688029E-2</v>
      </c>
      <c r="BI8" s="29">
        <v>0</v>
      </c>
      <c r="BJ8" s="90">
        <f>BE8+BG8+BI8</f>
        <v>14</v>
      </c>
      <c r="BK8" s="41">
        <f>(BJ8/BJ$17)*100</f>
        <v>5.3038339142294284E-2</v>
      </c>
      <c r="BL8" s="29">
        <v>6</v>
      </c>
      <c r="BM8" s="125">
        <f>(BL8/BL$17)*100</f>
        <v>4.527276842978948E-2</v>
      </c>
      <c r="BN8" s="90">
        <v>8</v>
      </c>
      <c r="BO8" s="125">
        <f>(BN8/BN$17)*100</f>
        <v>6.1120024448009784E-2</v>
      </c>
      <c r="BP8" s="29">
        <v>0</v>
      </c>
      <c r="BQ8" s="90">
        <f>BL8+BN8+BP8</f>
        <v>14</v>
      </c>
      <c r="BR8" s="41">
        <f>(BQ8/BQ$17)*100</f>
        <v>5.3147065522739352E-2</v>
      </c>
      <c r="BS8" s="29">
        <v>6</v>
      </c>
      <c r="BT8" s="125">
        <f>(BS8/BS$17)*100</f>
        <v>4.5499355425798138E-2</v>
      </c>
      <c r="BU8" s="90">
        <v>8</v>
      </c>
      <c r="BV8" s="125">
        <f>(BU8/BU$17)*100</f>
        <v>6.1349693251533749E-2</v>
      </c>
      <c r="BW8" s="29">
        <v>0</v>
      </c>
      <c r="BX8" s="90">
        <f>BS8+BU8+BW8</f>
        <v>14</v>
      </c>
      <c r="BY8" s="41">
        <f>(BX8/BX$17)*100</f>
        <v>5.3380104472490184E-2</v>
      </c>
      <c r="BZ8" s="29">
        <v>6</v>
      </c>
      <c r="CA8" s="125">
        <f>(BZ8/BZ$17)*100</f>
        <v>4.5738679676779997E-2</v>
      </c>
      <c r="CB8" s="90">
        <v>7</v>
      </c>
      <c r="CC8" s="125">
        <f>(CB8/CB$17)*100</f>
        <v>5.3850296176628974E-2</v>
      </c>
      <c r="CD8" s="29">
        <v>0</v>
      </c>
      <c r="CE8" s="90">
        <f>BZ8+CB8+CD8</f>
        <v>13</v>
      </c>
      <c r="CF8" s="41">
        <f>(CE8/CE$17)*100</f>
        <v>4.9776007964161276E-2</v>
      </c>
      <c r="CG8" s="29">
        <v>6</v>
      </c>
      <c r="CH8" s="125">
        <f>(CG8/CG$17)*100</f>
        <v>4.610773841543072E-2</v>
      </c>
      <c r="CI8" s="90">
        <v>7</v>
      </c>
      <c r="CJ8" s="125">
        <f>(CI8/CI$17)*100</f>
        <v>5.4141851651326477E-2</v>
      </c>
      <c r="CK8" s="29">
        <v>0</v>
      </c>
      <c r="CL8" s="90">
        <f>CG8+CI8+CK8</f>
        <v>13</v>
      </c>
      <c r="CM8" s="41">
        <f>(CL8/CL$17)*100</f>
        <v>5.0111787834399818E-2</v>
      </c>
      <c r="CN8" s="29">
        <v>6</v>
      </c>
      <c r="CO8" s="125">
        <f>(CN8/CN$17)*100</f>
        <v>4.6468401486988845E-2</v>
      </c>
      <c r="CP8" s="90">
        <v>7</v>
      </c>
      <c r="CQ8" s="125">
        <f>(CP8/CP$17)*100</f>
        <v>5.4385828606945852E-2</v>
      </c>
      <c r="CR8" s="29">
        <v>0</v>
      </c>
      <c r="CS8" s="90">
        <f>CN8+CP8+CR8</f>
        <v>13</v>
      </c>
      <c r="CT8" s="41">
        <f>(CS8/CS$17)*100</f>
        <v>5.0420819920102396E-2</v>
      </c>
      <c r="CU8" s="29">
        <v>5</v>
      </c>
      <c r="CV8" s="125">
        <f>(CU8/CU$17)*100</f>
        <v>3.9129754265143216E-2</v>
      </c>
      <c r="CW8" s="90">
        <v>6</v>
      </c>
      <c r="CX8" s="125">
        <f>(CW8/CW$17)*100</f>
        <v>4.6963055729492796E-2</v>
      </c>
      <c r="CY8" s="29">
        <v>0</v>
      </c>
      <c r="CZ8" s="90">
        <f>CU8+CW8+CY8</f>
        <v>11</v>
      </c>
      <c r="DA8" s="41">
        <f>(CZ8/CZ$17)*100</f>
        <v>4.3046098458167016E-2</v>
      </c>
      <c r="DB8" s="29">
        <v>5</v>
      </c>
      <c r="DC8" s="125">
        <f>(DB8/DB$17)*100</f>
        <v>3.9578880709253542E-2</v>
      </c>
      <c r="DD8" s="90">
        <v>6</v>
      </c>
      <c r="DE8" s="125">
        <f>(DD8/DD$17)*100</f>
        <v>4.732234403344112E-2</v>
      </c>
      <c r="DF8" s="29">
        <v>0</v>
      </c>
      <c r="DG8" s="90">
        <f>DB8+DD8+DF8</f>
        <v>11</v>
      </c>
      <c r="DH8" s="41">
        <f>(DG8/DG$17)*100</f>
        <v>4.3457648546144124E-2</v>
      </c>
      <c r="DI8" s="29">
        <v>5</v>
      </c>
      <c r="DJ8" s="125">
        <f>(DI8/DI$17)*100</f>
        <v>4.0183235554126819E-2</v>
      </c>
      <c r="DK8" s="90">
        <v>6</v>
      </c>
      <c r="DL8" s="125">
        <f>(DK8/DK$17)*100</f>
        <v>4.775549188156638E-2</v>
      </c>
      <c r="DM8" s="29">
        <v>0</v>
      </c>
      <c r="DN8" s="90">
        <f>DI8+DK8+DM8</f>
        <v>11</v>
      </c>
      <c r="DO8" s="41">
        <f>(DN8/DN$17)*100</f>
        <v>4.3987683448634379E-2</v>
      </c>
      <c r="DP8" s="29">
        <v>6</v>
      </c>
      <c r="DQ8" s="125">
        <f>(DP8/DP$17)*100</f>
        <v>4.8907727420932502E-2</v>
      </c>
      <c r="DR8" s="90">
        <v>6</v>
      </c>
      <c r="DS8" s="125">
        <f>(DR8/DR$17)*100</f>
        <v>4.8188900489920493E-2</v>
      </c>
      <c r="DT8" s="29">
        <v>0</v>
      </c>
      <c r="DU8" s="90">
        <f>DP8+DR8+DT8</f>
        <v>12</v>
      </c>
      <c r="DV8" s="41">
        <f>(DU8/DU$17)*100</f>
        <v>4.8545653141308306E-2</v>
      </c>
      <c r="DW8" s="29">
        <v>4</v>
      </c>
      <c r="DX8" s="125">
        <f>(DW8/DW$17)*100</f>
        <v>3.3134526176275679E-2</v>
      </c>
      <c r="DY8" s="90">
        <v>7</v>
      </c>
      <c r="DZ8" s="125">
        <f>(DY8/DY$17)*100</f>
        <v>5.6772100567721008E-2</v>
      </c>
      <c r="EA8" s="29">
        <v>0</v>
      </c>
      <c r="EB8" s="90">
        <f>DW8+DY8+EA8</f>
        <v>11</v>
      </c>
      <c r="EC8" s="41">
        <f>(EB8/EB$17)*100</f>
        <v>4.5078272272764522E-2</v>
      </c>
      <c r="ED8" s="29">
        <v>4</v>
      </c>
      <c r="EE8" s="125">
        <f>(ED8/ED$17)*100</f>
        <v>3.3760972316002703E-2</v>
      </c>
      <c r="EF8" s="90">
        <v>5</v>
      </c>
      <c r="EG8" s="125">
        <f>(EF8/EF$17)*100</f>
        <v>4.1047533043264098E-2</v>
      </c>
      <c r="EH8" s="29">
        <v>0</v>
      </c>
      <c r="EI8" s="90">
        <f>ED8+EF8+EH8</f>
        <v>9</v>
      </c>
      <c r="EJ8" s="41">
        <f>(EI8/EI$17)*100</f>
        <v>3.7454742186524614E-2</v>
      </c>
      <c r="EK8" s="29">
        <v>4</v>
      </c>
      <c r="EL8" s="125">
        <f>(EK8/EK$17)*100</f>
        <v>3.4182191078448131E-2</v>
      </c>
      <c r="EM8" s="90">
        <v>4</v>
      </c>
      <c r="EN8" s="125">
        <f>(EM8/EM$17)*100</f>
        <v>3.3148255573050463E-2</v>
      </c>
      <c r="EO8" s="29">
        <v>0</v>
      </c>
      <c r="EP8" s="90">
        <f>EK8+EM8+EO8</f>
        <v>8</v>
      </c>
      <c r="EQ8" s="41">
        <f>(EP8/EP$17)*100</f>
        <v>3.3657284698556944E-2</v>
      </c>
      <c r="ER8" s="29">
        <v>4</v>
      </c>
      <c r="ES8" s="125">
        <f>(ER8/ER$17)*100</f>
        <v>3.4770514603616132E-2</v>
      </c>
      <c r="ET8" s="90">
        <v>2</v>
      </c>
      <c r="EU8" s="125">
        <f>(ET8/ET$17)*100</f>
        <v>1.6763054228480428E-2</v>
      </c>
      <c r="EV8" s="29">
        <v>0</v>
      </c>
      <c r="EW8" s="90">
        <f>ER8+ET8+EV8</f>
        <v>6</v>
      </c>
      <c r="EX8" s="41">
        <f>(EW8/EW$17)*100</f>
        <v>2.5602730957968854E-2</v>
      </c>
      <c r="EY8" s="29">
        <v>4</v>
      </c>
      <c r="EZ8" s="125">
        <f>(EY8/EY$17)*100</f>
        <v>3.5273368606701945E-2</v>
      </c>
      <c r="FA8" s="90">
        <v>3</v>
      </c>
      <c r="FB8" s="125">
        <f>(FA8/FA$17)*100</f>
        <v>2.5428038650618746E-2</v>
      </c>
      <c r="FC8" s="29">
        <v>0</v>
      </c>
      <c r="FD8" s="90">
        <f>EY8+FA8+FC8</f>
        <v>7</v>
      </c>
      <c r="FE8" s="41">
        <f>(FD8/FD$17)*100</f>
        <v>3.0253263030512574E-2</v>
      </c>
      <c r="FF8" s="29">
        <v>4</v>
      </c>
      <c r="FG8" s="125">
        <f>(FF8/FF$17)*100</f>
        <v>3.6166365280289332E-2</v>
      </c>
      <c r="FH8" s="29">
        <v>2</v>
      </c>
      <c r="FI8" s="125">
        <f>(FH8/FH$17)*100</f>
        <v>1.72488141440276E-2</v>
      </c>
      <c r="FJ8" s="90">
        <v>0</v>
      </c>
      <c r="FK8" s="90">
        <f>FF8+FH8+FJ8</f>
        <v>6</v>
      </c>
      <c r="FL8" s="126">
        <f>(FK8/FK$17)*100</f>
        <v>2.6484219819024497E-2</v>
      </c>
      <c r="FM8" s="90">
        <v>4</v>
      </c>
      <c r="FN8" s="125">
        <f>(FM8/FM$17)*100</f>
        <v>3.679175864606328E-2</v>
      </c>
      <c r="FO8" s="90">
        <v>2</v>
      </c>
      <c r="FP8" s="125">
        <f t="shared" ref="FP8:FP15" si="4">(FO8/FO$17)*100</f>
        <v>1.7516202487300753E-2</v>
      </c>
      <c r="FQ8" s="90">
        <v>0</v>
      </c>
      <c r="FR8" s="90">
        <f>FM8+FO8+FQ8</f>
        <v>6</v>
      </c>
      <c r="FS8" s="126">
        <f>(FR8/FR$17)*100</f>
        <v>2.6917900403768503E-2</v>
      </c>
      <c r="FT8" s="90">
        <v>3</v>
      </c>
      <c r="FU8" s="125">
        <f>(FT8/FT$17)*100</f>
        <v>2.7901785714285712E-2</v>
      </c>
      <c r="FV8" s="90">
        <v>1</v>
      </c>
      <c r="FW8" s="125">
        <f>(FV8/FV$17)*100</f>
        <v>8.8339222614840993E-3</v>
      </c>
      <c r="FX8" s="90">
        <v>0</v>
      </c>
      <c r="FY8" s="90">
        <f>FT8+FV8+FX8</f>
        <v>4</v>
      </c>
      <c r="FZ8" s="126">
        <f>(FY8/FY$17)*100</f>
        <v>1.8122508155128669E-2</v>
      </c>
      <c r="GA8" s="90">
        <v>3</v>
      </c>
      <c r="GB8" s="125">
        <f>(GA8/GA$17)*100</f>
        <v>2.8293879090823353E-2</v>
      </c>
      <c r="GC8" s="90">
        <v>1</v>
      </c>
      <c r="GD8" s="125">
        <f>(GC8/GC$17)*100</f>
        <v>8.9317613433369056E-3</v>
      </c>
      <c r="GE8" s="90">
        <v>0</v>
      </c>
      <c r="GF8" s="90">
        <f>GA8+GC8+GE8</f>
        <v>4</v>
      </c>
      <c r="GG8" s="126">
        <f>(GF8/GF$17)*100</f>
        <v>1.8349465571815219E-2</v>
      </c>
      <c r="GH8" s="90">
        <v>3</v>
      </c>
      <c r="GI8" s="125">
        <f>(GH8/GH$17)*100</f>
        <v>2.9137529137529136E-2</v>
      </c>
      <c r="GJ8" s="90">
        <v>1</v>
      </c>
      <c r="GK8" s="125">
        <f>(GJ8/GJ$17)*100</f>
        <v>9.1424392027793008E-3</v>
      </c>
      <c r="GL8" s="90">
        <v>0</v>
      </c>
      <c r="GM8" s="90">
        <f>GH8+GJ8+GL8</f>
        <v>4</v>
      </c>
      <c r="GN8" s="126">
        <f>(GM8/GM$17)*100</f>
        <v>1.8837713101629461E-2</v>
      </c>
      <c r="GO8" s="90">
        <v>3</v>
      </c>
      <c r="GP8" s="125">
        <f>(GO8/GO$17)*100</f>
        <v>3.0339805825242715E-2</v>
      </c>
      <c r="GQ8" s="90">
        <v>2</v>
      </c>
      <c r="GR8" s="125">
        <f>(GQ8/GQ$17)*100</f>
        <v>1.8995156235160033E-2</v>
      </c>
      <c r="GS8" s="90">
        <v>0</v>
      </c>
      <c r="GT8" s="90">
        <f>GO8+GQ8+GS8</f>
        <v>5</v>
      </c>
      <c r="GU8" s="126">
        <f>(GT8/GT$17)*100</f>
        <v>2.4489396091492383E-2</v>
      </c>
      <c r="GV8" s="90">
        <v>3</v>
      </c>
      <c r="GW8" s="125">
        <f>(GV8/GV$17)*100</f>
        <v>3.1969309462915603E-2</v>
      </c>
      <c r="GX8" s="90">
        <v>1</v>
      </c>
      <c r="GY8" s="125">
        <f>(GX8/GX$17)*100</f>
        <v>9.9532198666268546E-3</v>
      </c>
      <c r="GZ8" s="90">
        <v>0</v>
      </c>
      <c r="HA8" s="90">
        <f>GV8+GX8+GZ8</f>
        <v>4</v>
      </c>
      <c r="HB8" s="126">
        <f>(HA8/HA$17)*100</f>
        <v>2.058566208635685E-2</v>
      </c>
      <c r="HC8" s="90">
        <v>2</v>
      </c>
      <c r="HD8" s="125">
        <f>(HC8/HC$17)*100</f>
        <v>2.2938410368161487E-2</v>
      </c>
      <c r="HE8" s="90">
        <v>1</v>
      </c>
      <c r="HF8" s="125">
        <f>(HE8/HE$17)*100</f>
        <v>1.0738831615120275E-2</v>
      </c>
      <c r="HG8" s="90">
        <v>0</v>
      </c>
      <c r="HH8" s="90">
        <f>HC8+HE8+HG8</f>
        <v>3</v>
      </c>
      <c r="HI8" s="126">
        <f>(HH8/HH$17)*100</f>
        <v>1.6638012312129111E-2</v>
      </c>
      <c r="HJ8" s="90">
        <v>2</v>
      </c>
      <c r="HK8" s="125">
        <f>(HJ8/HJ$17)*100</f>
        <v>2.3946360153256702E-2</v>
      </c>
      <c r="HL8" s="90">
        <v>1</v>
      </c>
      <c r="HM8" s="125">
        <f>(HL8/HL$17)*100</f>
        <v>1.1156978690170702E-2</v>
      </c>
      <c r="HN8" s="90">
        <v>0</v>
      </c>
      <c r="HO8" s="90">
        <f>HJ8+HL8+HN8</f>
        <v>3</v>
      </c>
      <c r="HP8" s="126">
        <f>(HO8/HO$17)*100</f>
        <v>1.7326017903551837E-2</v>
      </c>
      <c r="HQ8" s="90">
        <v>2</v>
      </c>
      <c r="HR8" s="125">
        <f>(HQ8/HQ$17)*100</f>
        <v>2.5306845501708211E-2</v>
      </c>
      <c r="HS8" s="90">
        <v>1</v>
      </c>
      <c r="HT8" s="125">
        <f>(HS8/HS$17)*100</f>
        <v>1.1720581340834505E-2</v>
      </c>
      <c r="HU8" s="90">
        <v>0</v>
      </c>
      <c r="HV8" s="90">
        <f>HQ8+HS8+HU8</f>
        <v>3</v>
      </c>
      <c r="HW8" s="126">
        <f>(HV8/HV$17)*100</f>
        <v>1.825372680255552E-2</v>
      </c>
      <c r="HX8" s="90">
        <v>2</v>
      </c>
      <c r="HY8" s="125">
        <f>(HX8/HX$17)*100</f>
        <v>3.0921459492888066E-2</v>
      </c>
      <c r="HZ8" s="90">
        <v>1</v>
      </c>
      <c r="IA8" s="125">
        <f>(HZ8/HZ$17)*100</f>
        <v>1.406271972999578E-2</v>
      </c>
      <c r="IB8" s="90">
        <v>0</v>
      </c>
      <c r="IC8" s="90">
        <f>HX8+HZ8+IB8</f>
        <v>3</v>
      </c>
      <c r="ID8" s="126">
        <f>(IC8/IC$17)*100</f>
        <v>2.2092937624272776E-2</v>
      </c>
      <c r="IE8" s="90">
        <v>2</v>
      </c>
      <c r="IF8" s="125">
        <f>(IE8/IE$17)*100</f>
        <v>3.1411967959792682E-2</v>
      </c>
      <c r="IG8" s="90">
        <v>1</v>
      </c>
      <c r="IH8" s="125">
        <f>(IG8/IG$17)*100</f>
        <v>1.4224751066856332E-2</v>
      </c>
      <c r="II8" s="90">
        <v>0</v>
      </c>
      <c r="IJ8" s="90">
        <f>IE8+IG8+II8</f>
        <v>3</v>
      </c>
      <c r="IK8" s="126">
        <f>(IJ8/IJ$17)*100</f>
        <v>2.2393073076061802E-2</v>
      </c>
      <c r="IL8" s="90">
        <v>2</v>
      </c>
      <c r="IM8" s="158">
        <f>(IL8/IL$17)*100</f>
        <v>3.3156498673740049E-2</v>
      </c>
      <c r="IN8" s="90">
        <v>1</v>
      </c>
      <c r="IO8" s="158">
        <f>(IN8/IN$17)*100</f>
        <v>1.4885382554331647E-2</v>
      </c>
      <c r="IP8" s="90">
        <v>0</v>
      </c>
      <c r="IQ8" s="90">
        <f>IL8+IN8+IP8</f>
        <v>3</v>
      </c>
      <c r="IR8" s="159">
        <f>(IQ8/IQ$17)*100</f>
        <v>2.3529411764705882E-2</v>
      </c>
      <c r="IS8" s="90">
        <v>2</v>
      </c>
      <c r="IT8" s="125">
        <f>(IS8/IS$17)*100</f>
        <v>3.4977264777894368E-2</v>
      </c>
      <c r="IU8" s="90">
        <v>1</v>
      </c>
      <c r="IV8" s="125">
        <f>(IU8/IU$17)*100</f>
        <v>1.5571473061351605E-2</v>
      </c>
      <c r="IW8" s="90">
        <v>0</v>
      </c>
      <c r="IX8" s="90">
        <f>IS8+IU8+IW8</f>
        <v>3</v>
      </c>
      <c r="IY8" s="126">
        <f>(IX8/IX$17)*100</f>
        <v>2.4711696869851731E-2</v>
      </c>
      <c r="IZ8" s="90">
        <v>1</v>
      </c>
      <c r="JA8" s="158">
        <f>(IZ8/IZ$17)*100</f>
        <v>1.858736059479554E-2</v>
      </c>
      <c r="JB8" s="90">
        <v>1</v>
      </c>
      <c r="JC8" s="158">
        <f>(JB8/JB$17)*100</f>
        <v>1.6289297931259161E-2</v>
      </c>
      <c r="JD8" s="90">
        <v>0</v>
      </c>
      <c r="JE8" s="90">
        <f>IZ8+JB8+JD8</f>
        <v>2</v>
      </c>
      <c r="JF8" s="159">
        <f>(JE8/JE$17)*100</f>
        <v>1.7362618282837052E-2</v>
      </c>
    </row>
    <row r="9" spans="1:266" s="121" customFormat="1" x14ac:dyDescent="0.25">
      <c r="A9" s="30" t="s">
        <v>72</v>
      </c>
      <c r="B9" s="38">
        <v>2661191</v>
      </c>
      <c r="C9" s="39">
        <f t="shared" si="0"/>
        <v>14.091364689108612</v>
      </c>
      <c r="D9" s="40">
        <v>2466851</v>
      </c>
      <c r="E9" s="39">
        <f t="shared" si="1"/>
        <v>12.901955896704271</v>
      </c>
      <c r="F9" s="40">
        <f t="shared" si="2"/>
        <v>5128042</v>
      </c>
      <c r="G9" s="41">
        <f t="shared" si="3"/>
        <v>13.492987466622363</v>
      </c>
      <c r="H9" s="29">
        <v>44</v>
      </c>
      <c r="I9" s="127">
        <f t="shared" ref="I9:I15" si="5">(H9/H$17)*100</f>
        <v>0.320326150262085</v>
      </c>
      <c r="J9" s="90">
        <v>25</v>
      </c>
      <c r="K9" s="127">
        <f t="shared" ref="K9:K15" si="6">(J9/J$17)*100</f>
        <v>0.18595656054745613</v>
      </c>
      <c r="L9" s="29">
        <v>0</v>
      </c>
      <c r="M9" s="90">
        <f t="shared" ref="M9:M15" si="7">H9+J9+L9</f>
        <v>69</v>
      </c>
      <c r="N9" s="41">
        <f t="shared" ref="N9:N15" si="8">(M9/M$17)*100</f>
        <v>0.25386313465783666</v>
      </c>
      <c r="O9" s="29">
        <v>44</v>
      </c>
      <c r="P9" s="127">
        <f t="shared" ref="P9:P15" si="9">(O9/O$17)*100</f>
        <v>0.32243880990766527</v>
      </c>
      <c r="Q9" s="90">
        <v>24</v>
      </c>
      <c r="R9" s="127">
        <f t="shared" ref="R9:R15" si="10">(Q9/Q$17)*100</f>
        <v>0.17970797454137027</v>
      </c>
      <c r="S9" s="29">
        <v>0</v>
      </c>
      <c r="T9" s="90">
        <f t="shared" ref="T9:T15" si="11">O9+Q9+S9</f>
        <v>68</v>
      </c>
      <c r="U9" s="41">
        <f t="shared" ref="U9:U15" si="12">(T9/T$17)*100</f>
        <v>0.25184252435095</v>
      </c>
      <c r="V9" s="29">
        <v>44</v>
      </c>
      <c r="W9" s="127">
        <f t="shared" ref="W9:W15" si="13">(V9/V$17)*100</f>
        <v>0.32414910858995138</v>
      </c>
      <c r="X9" s="90">
        <v>24</v>
      </c>
      <c r="Y9" s="127">
        <f t="shared" ref="Y9:Y15" si="14">(X9/X$17)*100</f>
        <v>0.18046469659372885</v>
      </c>
      <c r="Z9" s="29">
        <v>0</v>
      </c>
      <c r="AA9" s="90">
        <f t="shared" ref="AA9:AA15" si="15">V9+X9+Z9</f>
        <v>68</v>
      </c>
      <c r="AB9" s="41">
        <f t="shared" ref="AB9:AB15" si="16">(AA9/AA$17)*100</f>
        <v>0.25304208685297508</v>
      </c>
      <c r="AC9" s="29">
        <v>44</v>
      </c>
      <c r="AD9" s="127">
        <f t="shared" ref="AD9:AD15" si="17">(AC9/AC$17)*100</f>
        <v>0.3259259259259259</v>
      </c>
      <c r="AE9" s="90">
        <v>24</v>
      </c>
      <c r="AF9" s="127">
        <f t="shared" ref="AF9:AF15" si="18">(AE9/AE$17)*100</f>
        <v>0.18106374952847981</v>
      </c>
      <c r="AG9" s="29">
        <v>0</v>
      </c>
      <c r="AH9" s="90">
        <f t="shared" ref="AH9:AH15" si="19">AC9+AE9+AG9</f>
        <v>68</v>
      </c>
      <c r="AI9" s="41">
        <f t="shared" ref="AI9:AI15" si="20">(AH9/AH$17)*100</f>
        <v>0.25415810128947863</v>
      </c>
      <c r="AJ9" s="29">
        <v>43</v>
      </c>
      <c r="AK9" s="127">
        <f t="shared" ref="AK9:AK15" si="21">(AJ9/AJ$17)*100</f>
        <v>0.31944134908253474</v>
      </c>
      <c r="AL9" s="90">
        <v>24</v>
      </c>
      <c r="AM9" s="127">
        <f t="shared" ref="AM9:AM15" si="22">(AL9/AL$17)*100</f>
        <v>0.18162554866051156</v>
      </c>
      <c r="AN9" s="29">
        <v>0</v>
      </c>
      <c r="AO9" s="90">
        <f t="shared" ref="AO9:AO15" si="23">AJ9+AL9+AN9</f>
        <v>67</v>
      </c>
      <c r="AP9" s="41">
        <f t="shared" ref="AP9:AP15" si="24">(AO9/AO$17)*100</f>
        <v>0.25117150890346768</v>
      </c>
      <c r="AQ9" s="29">
        <v>42</v>
      </c>
      <c r="AR9" s="127">
        <f t="shared" ref="AR9:AR15" si="25">(AQ9/AQ$17)*100</f>
        <v>0.31266284523189158</v>
      </c>
      <c r="AS9" s="90">
        <v>24</v>
      </c>
      <c r="AT9" s="127">
        <f t="shared" ref="AT9:AT15" si="26">(AS9/AS$17)*100</f>
        <v>0.18183195696643686</v>
      </c>
      <c r="AU9" s="29">
        <v>0</v>
      </c>
      <c r="AV9" s="90">
        <f t="shared" ref="AV9:AV15" si="27">AQ9+AS9+AU9</f>
        <v>66</v>
      </c>
      <c r="AW9" s="41">
        <f t="shared" ref="AW9:AW15" si="28">(AV9/AV$17)*100</f>
        <v>0.24782216881946534</v>
      </c>
      <c r="AX9" s="29">
        <v>42</v>
      </c>
      <c r="AY9" s="127">
        <f t="shared" ref="AY9:AY15" si="29">(AX9/AX$17)*100</f>
        <v>0.31533898941361965</v>
      </c>
      <c r="AZ9" s="90">
        <v>24</v>
      </c>
      <c r="BA9" s="127">
        <f t="shared" ref="BA9:BA15" si="30">(AZ9/AZ$17)*100</f>
        <v>0.18280143194455023</v>
      </c>
      <c r="BB9" s="29">
        <v>0</v>
      </c>
      <c r="BC9" s="90">
        <f t="shared" ref="BC9:BC15" si="31">AX9+AZ9+BB9</f>
        <v>66</v>
      </c>
      <c r="BD9" s="41">
        <f t="shared" ref="BD9:BD15" si="32">(BC9/BC$17)*100</f>
        <v>0.24954627949183303</v>
      </c>
      <c r="BE9" s="29">
        <v>41</v>
      </c>
      <c r="BF9" s="127">
        <f t="shared" ref="BF9:BF15" si="33">(BE9/BE$17)*100</f>
        <v>0.3085955140749661</v>
      </c>
      <c r="BG9" s="90">
        <v>24</v>
      </c>
      <c r="BH9" s="127">
        <f t="shared" ref="BH9:BH15" si="34">(BG9/BG$17)*100</f>
        <v>0.18306636155606409</v>
      </c>
      <c r="BI9" s="29">
        <v>0</v>
      </c>
      <c r="BJ9" s="90">
        <f t="shared" ref="BJ9:BJ15" si="35">BE9+BG9+BI9</f>
        <v>65</v>
      </c>
      <c r="BK9" s="41">
        <f t="shared" ref="BK9:BK15" si="36">(BJ9/BJ$17)*100</f>
        <v>0.24624943173208064</v>
      </c>
      <c r="BL9" s="29">
        <v>41</v>
      </c>
      <c r="BM9" s="127">
        <f t="shared" ref="BM9:BM15" si="37">(BL9/BL$17)*100</f>
        <v>0.30936391760356147</v>
      </c>
      <c r="BN9" s="90">
        <v>24</v>
      </c>
      <c r="BO9" s="127">
        <f t="shared" ref="BO9:BO15" si="38">(BN9/BN$17)*100</f>
        <v>0.18336007334402935</v>
      </c>
      <c r="BP9" s="29">
        <v>0</v>
      </c>
      <c r="BQ9" s="90">
        <f t="shared" ref="BQ9:BQ15" si="39">BL9+BN9+BP9</f>
        <v>65</v>
      </c>
      <c r="BR9" s="41">
        <f t="shared" ref="BR9:BR15" si="40">(BQ9/BQ$17)*100</f>
        <v>0.24675423278414699</v>
      </c>
      <c r="BS9" s="29">
        <v>40</v>
      </c>
      <c r="BT9" s="127">
        <f t="shared" ref="BT9:BT15" si="41">(BS9/BS$17)*100</f>
        <v>0.30332903617198753</v>
      </c>
      <c r="BU9" s="90">
        <v>24</v>
      </c>
      <c r="BV9" s="127">
        <f t="shared" ref="BV9:BV15" si="42">(BU9/BU$17)*100</f>
        <v>0.18404907975460122</v>
      </c>
      <c r="BW9" s="29">
        <v>0</v>
      </c>
      <c r="BX9" s="90">
        <f t="shared" ref="BX9:BX15" si="43">BS9+BU9+BW9</f>
        <v>64</v>
      </c>
      <c r="BY9" s="41">
        <f t="shared" ref="BY9:BY15" si="44">(BX9/BX$17)*100</f>
        <v>0.24402333473138368</v>
      </c>
      <c r="BZ9" s="29">
        <v>39</v>
      </c>
      <c r="CA9" s="127">
        <f t="shared" ref="CA9:CA15" si="45">(BZ9/BZ$17)*100</f>
        <v>0.29730141789907</v>
      </c>
      <c r="CB9" s="90">
        <v>25</v>
      </c>
      <c r="CC9" s="127">
        <f t="shared" ref="CC9:CC15" si="46">(CB9/CB$17)*100</f>
        <v>0.19232248634510346</v>
      </c>
      <c r="CD9" s="29">
        <v>0</v>
      </c>
      <c r="CE9" s="90">
        <f t="shared" ref="CE9:CE15" si="47">BZ9+CB9+CD9</f>
        <v>64</v>
      </c>
      <c r="CF9" s="41">
        <f t="shared" ref="CF9:CF15" si="48">(CE9/CE$17)*100</f>
        <v>0.24505111613125552</v>
      </c>
      <c r="CG9" s="29">
        <v>38</v>
      </c>
      <c r="CH9" s="127">
        <f t="shared" ref="CH9:CH15" si="49">(CG9/CG$17)*100</f>
        <v>0.29201567663106121</v>
      </c>
      <c r="CI9" s="90">
        <v>25</v>
      </c>
      <c r="CJ9" s="127">
        <f t="shared" ref="CJ9:CJ15" si="50">(CI9/CI$17)*100</f>
        <v>0.19336375589759455</v>
      </c>
      <c r="CK9" s="29">
        <v>0</v>
      </c>
      <c r="CL9" s="90">
        <f t="shared" ref="CL9:CL15" si="51">CG9+CI9+CK9</f>
        <v>63</v>
      </c>
      <c r="CM9" s="41">
        <f t="shared" ref="CM9:CM15" si="52">(CL9/CL$17)*100</f>
        <v>0.24284943335132217</v>
      </c>
      <c r="CN9" s="29">
        <v>38</v>
      </c>
      <c r="CO9" s="127">
        <f t="shared" ref="CO9:CO15" si="53">(CN9/CN$17)*100</f>
        <v>0.29429987608426267</v>
      </c>
      <c r="CP9" s="90">
        <v>25</v>
      </c>
      <c r="CQ9" s="127">
        <f t="shared" ref="CQ9:CQ15" si="54">(CP9/CP$17)*100</f>
        <v>0.19423510216766374</v>
      </c>
      <c r="CR9" s="29">
        <v>0</v>
      </c>
      <c r="CS9" s="90">
        <f t="shared" ref="CS9:CS15" si="55">CN9+CP9+CR9</f>
        <v>63</v>
      </c>
      <c r="CT9" s="41">
        <f t="shared" ref="CT9:CT15" si="56">(CS9/CS$17)*100</f>
        <v>0.24434705038203466</v>
      </c>
      <c r="CU9" s="29">
        <v>35</v>
      </c>
      <c r="CV9" s="127">
        <f t="shared" ref="CV9:CV15" si="57">(CU9/CU$17)*100</f>
        <v>0.27390827985600247</v>
      </c>
      <c r="CW9" s="90">
        <v>25</v>
      </c>
      <c r="CX9" s="127">
        <f t="shared" ref="CX9:CX15" si="58">(CW9/CW$17)*100</f>
        <v>0.19567939887288666</v>
      </c>
      <c r="CY9" s="29">
        <v>0</v>
      </c>
      <c r="CZ9" s="90">
        <f t="shared" ref="CZ9:CZ15" si="59">CU9+CW9+CY9</f>
        <v>60</v>
      </c>
      <c r="DA9" s="41">
        <f t="shared" ref="DA9:DA15" si="60">(CZ9/CZ$17)*100</f>
        <v>0.23479690068091102</v>
      </c>
      <c r="DB9" s="29">
        <v>33</v>
      </c>
      <c r="DC9" s="127">
        <f t="shared" ref="DC9:DC15" si="61">(DB9/DB$17)*100</f>
        <v>0.26122061268107338</v>
      </c>
      <c r="DD9" s="90">
        <v>25</v>
      </c>
      <c r="DE9" s="127">
        <f t="shared" ref="DE9:DE15" si="62">(DD9/DD$17)*100</f>
        <v>0.19717643347267133</v>
      </c>
      <c r="DF9" s="29">
        <v>0</v>
      </c>
      <c r="DG9" s="90">
        <f t="shared" ref="DG9:DG15" si="63">DB9+DD9+DF9</f>
        <v>58</v>
      </c>
      <c r="DH9" s="41">
        <f t="shared" ref="DH9:DH15" si="64">(DG9/DG$17)*100</f>
        <v>0.22914032869785084</v>
      </c>
      <c r="DI9" s="29">
        <v>31</v>
      </c>
      <c r="DJ9" s="127">
        <f t="shared" ref="DJ9:DJ15" si="65">(DI9/DI$17)*100</f>
        <v>0.24913606043558628</v>
      </c>
      <c r="DK9" s="90">
        <v>23</v>
      </c>
      <c r="DL9" s="127">
        <f t="shared" ref="DL9:DL15" si="66">(DK9/DK$17)*100</f>
        <v>0.18306271887933778</v>
      </c>
      <c r="DM9" s="29">
        <v>0</v>
      </c>
      <c r="DN9" s="90">
        <f t="shared" ref="DN9:DN15" si="67">DI9+DK9+DM9</f>
        <v>54</v>
      </c>
      <c r="DO9" s="41">
        <f t="shared" ref="DO9:DO15" si="68">(DN9/DN$17)*100</f>
        <v>0.2159395369296597</v>
      </c>
      <c r="DP9" s="29">
        <v>28</v>
      </c>
      <c r="DQ9" s="127">
        <f t="shared" ref="DQ9:DQ15" si="69">(DP9/DP$17)*100</f>
        <v>0.22823606129768503</v>
      </c>
      <c r="DR9" s="90">
        <v>23</v>
      </c>
      <c r="DS9" s="127">
        <f t="shared" ref="DS9:DS15" si="70">(DR9/DR$17)*100</f>
        <v>0.1847241185446952</v>
      </c>
      <c r="DT9" s="29">
        <v>0</v>
      </c>
      <c r="DU9" s="90">
        <f t="shared" ref="DU9:DU15" si="71">DP9+DR9+DT9</f>
        <v>51</v>
      </c>
      <c r="DV9" s="41">
        <f t="shared" ref="DV9:DV15" si="72">(DU9/DU$17)*100</f>
        <v>0.20631902585056031</v>
      </c>
      <c r="DW9" s="29">
        <v>27</v>
      </c>
      <c r="DX9" s="127">
        <f t="shared" ref="DX9:DX15" si="73">(DW9/DW$17)*100</f>
        <v>0.22365805168986083</v>
      </c>
      <c r="DY9" s="90">
        <v>21</v>
      </c>
      <c r="DZ9" s="127">
        <f t="shared" ref="DZ9:DZ15" si="74">(DY9/DY$17)*100</f>
        <v>0.17031630170316303</v>
      </c>
      <c r="EA9" s="29">
        <v>0</v>
      </c>
      <c r="EB9" s="90">
        <f t="shared" ref="EB9:EB15" si="75">DW9+DY9+EA9</f>
        <v>48</v>
      </c>
      <c r="EC9" s="41">
        <f t="shared" ref="EC9:EC15" si="76">(EB9/EB$17)*100</f>
        <v>0.19670518809933613</v>
      </c>
      <c r="ED9" s="29">
        <v>24</v>
      </c>
      <c r="EE9" s="127">
        <f t="shared" ref="EE9:EE15" si="77">(ED9/ED$17)*100</f>
        <v>0.20256583389601621</v>
      </c>
      <c r="EF9" s="90">
        <v>20</v>
      </c>
      <c r="EG9" s="127">
        <f t="shared" ref="EG9:EG15" si="78">(EF9/EF$17)*100</f>
        <v>0.16419013217305639</v>
      </c>
      <c r="EH9" s="29">
        <v>0</v>
      </c>
      <c r="EI9" s="90">
        <f t="shared" ref="EI9:EI17" si="79">ED9+EF9+EH9</f>
        <v>44</v>
      </c>
      <c r="EJ9" s="41">
        <f t="shared" ref="EJ9:EJ15" si="80">(EI9/EI$17)*100</f>
        <v>0.18311207291189813</v>
      </c>
      <c r="EK9" s="29">
        <v>25</v>
      </c>
      <c r="EL9" s="127">
        <f t="shared" ref="EL9:EL15" si="81">(EK9/EK$17)*100</f>
        <v>0.21363869424030082</v>
      </c>
      <c r="EM9" s="90">
        <v>19</v>
      </c>
      <c r="EN9" s="127">
        <f t="shared" ref="EN9:EN15" si="82">(EM9/EM$17)*100</f>
        <v>0.15745421397198972</v>
      </c>
      <c r="EO9" s="29">
        <v>0</v>
      </c>
      <c r="EP9" s="90">
        <f t="shared" ref="EP9:EP17" si="83">EK9+EM9+EO9</f>
        <v>44</v>
      </c>
      <c r="EQ9" s="41">
        <f t="shared" ref="EQ9:EQ15" si="84">(EP9/EP$17)*100</f>
        <v>0.18511506584206319</v>
      </c>
      <c r="ER9" s="29">
        <v>25</v>
      </c>
      <c r="ES9" s="127">
        <f t="shared" ref="ES9:ES15" si="85">(ER9/ER$17)*100</f>
        <v>0.21731571627260082</v>
      </c>
      <c r="ET9" s="90">
        <v>19</v>
      </c>
      <c r="EU9" s="127">
        <f t="shared" ref="EU9:EU15" si="86">(ET9/ET$17)*100</f>
        <v>0.15924901517056406</v>
      </c>
      <c r="EV9" s="29">
        <v>0</v>
      </c>
      <c r="EW9" s="90">
        <f t="shared" ref="EW9:EW17" si="87">ER9+ET9+EV9</f>
        <v>44</v>
      </c>
      <c r="EX9" s="41">
        <f t="shared" ref="EX9:EX15" si="88">(EW9/EW$17)*100</f>
        <v>0.18775336035843823</v>
      </c>
      <c r="EY9" s="29">
        <v>22</v>
      </c>
      <c r="EZ9" s="127">
        <f t="shared" ref="EZ9:EZ15" si="89">(EY9/EY$17)*100</f>
        <v>0.19400352733686066</v>
      </c>
      <c r="FA9" s="90">
        <v>16</v>
      </c>
      <c r="FB9" s="127">
        <f t="shared" ref="FB9:FB15" si="90">(FA9/FA$17)*100</f>
        <v>0.13561620613663333</v>
      </c>
      <c r="FC9" s="29">
        <v>0</v>
      </c>
      <c r="FD9" s="90">
        <f t="shared" ref="FD9:FD17" si="91">EY9+FA9+FC9</f>
        <v>38</v>
      </c>
      <c r="FE9" s="41">
        <f t="shared" ref="FE9:FE15" si="92">(FD9/FD$17)*100</f>
        <v>0.16423199930849683</v>
      </c>
      <c r="FF9" s="29">
        <v>22</v>
      </c>
      <c r="FG9" s="127">
        <f t="shared" ref="FG9:FG15" si="93">(FF9/FF$17)*100</f>
        <v>0.19891500904159135</v>
      </c>
      <c r="FH9" s="29">
        <v>16</v>
      </c>
      <c r="FI9" s="127">
        <f t="shared" ref="FI9:FI15" si="94">(FH9/FH$17)*100</f>
        <v>0.1379905131522208</v>
      </c>
      <c r="FJ9" s="90">
        <v>0</v>
      </c>
      <c r="FK9" s="90">
        <f t="shared" ref="FK9:FK17" si="95">FF9+FH9+FJ9</f>
        <v>38</v>
      </c>
      <c r="FL9" s="41">
        <f t="shared" ref="FL9:FL15" si="96">(FK9/FK$17)*100</f>
        <v>0.16773339218715516</v>
      </c>
      <c r="FM9" s="90">
        <v>19</v>
      </c>
      <c r="FN9" s="127">
        <f t="shared" ref="FN9:FN15" si="97">(FM9/FM$17)*100</f>
        <v>0.17476085356880061</v>
      </c>
      <c r="FO9" s="90">
        <v>16</v>
      </c>
      <c r="FP9" s="127">
        <f t="shared" si="4"/>
        <v>0.14012961989840603</v>
      </c>
      <c r="FQ9" s="90">
        <v>0</v>
      </c>
      <c r="FR9" s="90">
        <f t="shared" ref="FR9:FR17" si="98">FM9+FO9+FQ9</f>
        <v>35</v>
      </c>
      <c r="FS9" s="41">
        <f t="shared" ref="FS9:FS15" si="99">(FR9/FR$17)*100</f>
        <v>0.15702108568864961</v>
      </c>
      <c r="FT9" s="90">
        <v>20</v>
      </c>
      <c r="FU9" s="127">
        <f t="shared" ref="FU9:FU15" si="100">(FT9/FT$17)*100</f>
        <v>0.18601190476190474</v>
      </c>
      <c r="FV9" s="90">
        <v>15</v>
      </c>
      <c r="FW9" s="127">
        <f t="shared" ref="FW9:FW15" si="101">(FV9/FV$17)*100</f>
        <v>0.13250883392226148</v>
      </c>
      <c r="FX9" s="90">
        <v>0</v>
      </c>
      <c r="FY9" s="90">
        <f t="shared" ref="FY9:FY17" si="102">FT9+FV9+FX9</f>
        <v>35</v>
      </c>
      <c r="FZ9" s="41">
        <f t="shared" ref="FZ9:FZ15" si="103">(FY9/FY$17)*100</f>
        <v>0.15857194635737587</v>
      </c>
      <c r="GA9" s="90">
        <v>19</v>
      </c>
      <c r="GB9" s="127">
        <f t="shared" ref="GB9:GB15" si="104">(GA9/GA$17)*100</f>
        <v>0.17919456757521454</v>
      </c>
      <c r="GC9" s="90">
        <v>14</v>
      </c>
      <c r="GD9" s="127">
        <f t="shared" ref="GD9:GD15" si="105">(GC9/GC$17)*100</f>
        <v>0.1250446588067167</v>
      </c>
      <c r="GE9" s="90">
        <v>0</v>
      </c>
      <c r="GF9" s="90">
        <f t="shared" ref="GF9:GF17" si="106">GA9+GC9+GE9</f>
        <v>33</v>
      </c>
      <c r="GG9" s="41">
        <f t="shared" ref="GG9:GG15" si="107">(GF9/GF$17)*100</f>
        <v>0.15138309096747557</v>
      </c>
      <c r="GH9" s="90">
        <v>19</v>
      </c>
      <c r="GI9" s="127">
        <f t="shared" ref="GI9:GI15" si="108">(GH9/GH$17)*100</f>
        <v>0.18453768453768454</v>
      </c>
      <c r="GJ9" s="90">
        <v>14</v>
      </c>
      <c r="GK9" s="127">
        <f t="shared" ref="GK9:GK15" si="109">(GJ9/GJ$17)*100</f>
        <v>0.12799414883891022</v>
      </c>
      <c r="GL9" s="90">
        <v>0</v>
      </c>
      <c r="GM9" s="90">
        <f t="shared" ref="GM9:GM17" si="110">GH9+GJ9+GL9</f>
        <v>33</v>
      </c>
      <c r="GN9" s="41">
        <f t="shared" ref="GN9:GN15" si="111">(GM9/GM$17)*100</f>
        <v>0.15541113308844307</v>
      </c>
      <c r="GO9" s="90">
        <v>16</v>
      </c>
      <c r="GP9" s="127">
        <f t="shared" ref="GP9:GP15" si="112">(GO9/GO$17)*100</f>
        <v>0.16181229773462785</v>
      </c>
      <c r="GQ9" s="90">
        <v>14</v>
      </c>
      <c r="GR9" s="127">
        <f t="shared" ref="GR9:GR15" si="113">(GQ9/GQ$17)*100</f>
        <v>0.13296609364612022</v>
      </c>
      <c r="GS9" s="90">
        <v>0</v>
      </c>
      <c r="GT9" s="90">
        <f t="shared" ref="GT9:GT17" si="114">GO9+GQ9+GS9</f>
        <v>30</v>
      </c>
      <c r="GU9" s="41">
        <f t="shared" ref="GU9:GU15" si="115">(GT9/GT$17)*100</f>
        <v>0.14693637654895431</v>
      </c>
      <c r="GV9" s="90">
        <v>14</v>
      </c>
      <c r="GW9" s="127">
        <f t="shared" ref="GW9:GW15" si="116">(GV9/GV$17)*100</f>
        <v>0.14919011082693948</v>
      </c>
      <c r="GX9" s="90">
        <v>12</v>
      </c>
      <c r="GY9" s="127">
        <f t="shared" ref="GY9:GY15" si="117">(GX9/GX$17)*100</f>
        <v>0.11943863839952225</v>
      </c>
      <c r="GZ9" s="90">
        <v>0</v>
      </c>
      <c r="HA9" s="90">
        <f t="shared" ref="HA9:HA17" si="118">GV9+GX9+GZ9</f>
        <v>26</v>
      </c>
      <c r="HB9" s="41">
        <f t="shared" ref="HB9:HB15" si="119">(HA9/HA$17)*100</f>
        <v>0.13380680356131952</v>
      </c>
      <c r="HC9" s="90">
        <v>12</v>
      </c>
      <c r="HD9" s="127">
        <f t="shared" ref="HD9:HD15" si="120">(HC9/HC$17)*100</f>
        <v>0.13763046220896893</v>
      </c>
      <c r="HE9" s="90">
        <v>11</v>
      </c>
      <c r="HF9" s="127">
        <f t="shared" ref="HF9:HF15" si="121">(HE9/HE$17)*100</f>
        <v>0.11812714776632302</v>
      </c>
      <c r="HG9" s="90">
        <v>0</v>
      </c>
      <c r="HH9" s="90">
        <f t="shared" ref="HH9:HH17" si="122">HC9+HE9+HG9</f>
        <v>23</v>
      </c>
      <c r="HI9" s="41">
        <f t="shared" ref="HI9:HI15" si="123">(HH9/HH$17)*100</f>
        <v>0.12755809439298985</v>
      </c>
      <c r="HJ9" s="90">
        <v>12</v>
      </c>
      <c r="HK9" s="127">
        <f t="shared" ref="HK9:HK15" si="124">(HJ9/HJ$17)*100</f>
        <v>0.14367816091954022</v>
      </c>
      <c r="HL9" s="90">
        <v>11</v>
      </c>
      <c r="HM9" s="127">
        <f t="shared" ref="HM9:HM15" si="125">(HL9/HL$17)*100</f>
        <v>0.12272676559187772</v>
      </c>
      <c r="HN9" s="90">
        <v>0</v>
      </c>
      <c r="HO9" s="90">
        <f t="shared" ref="HO9:HO17" si="126">HJ9+HL9+HN9</f>
        <v>23</v>
      </c>
      <c r="HP9" s="41">
        <f t="shared" ref="HP9:HP15" si="127">(HO9/HO$17)*100</f>
        <v>0.13283280392723074</v>
      </c>
      <c r="HQ9" s="90">
        <v>13</v>
      </c>
      <c r="HR9" s="127">
        <f t="shared" ref="HR9:HR15" si="128">(HQ9/HQ$17)*100</f>
        <v>0.16449449576110339</v>
      </c>
      <c r="HS9" s="90">
        <v>11</v>
      </c>
      <c r="HT9" s="127">
        <f t="shared" ref="HT9:HT15" si="129">(HS9/HS$17)*100</f>
        <v>0.12892639474917955</v>
      </c>
      <c r="HU9" s="90">
        <v>0</v>
      </c>
      <c r="HV9" s="90">
        <f t="shared" ref="HV9:HV17" si="130">HQ9+HS9+HU9</f>
        <v>24</v>
      </c>
      <c r="HW9" s="41">
        <f t="shared" ref="HW9:HW15" si="131">(HV9/HV$17)*100</f>
        <v>0.14602981442044416</v>
      </c>
      <c r="HX9" s="90">
        <v>11</v>
      </c>
      <c r="HY9" s="127">
        <f t="shared" ref="HY9:HY15" si="132">(HX9/HX$17)*100</f>
        <v>0.17006802721088435</v>
      </c>
      <c r="HZ9" s="90">
        <v>7</v>
      </c>
      <c r="IA9" s="127">
        <f t="shared" ref="IA9:IA15" si="133">(HZ9/HZ$17)*100</f>
        <v>9.843903810997047E-2</v>
      </c>
      <c r="IB9" s="90">
        <v>0</v>
      </c>
      <c r="IC9" s="90">
        <f t="shared" ref="IC9:IC17" si="134">HX9+HZ9+IB9</f>
        <v>18</v>
      </c>
      <c r="ID9" s="41">
        <f t="shared" ref="ID9:ID15" si="135">(IC9/IC$17)*100</f>
        <v>0.13255762574563665</v>
      </c>
      <c r="IE9" s="90">
        <v>10</v>
      </c>
      <c r="IF9" s="127">
        <f t="shared" ref="IF9:IF15" si="136">(IE9/IE$17)*100</f>
        <v>0.1570598397989634</v>
      </c>
      <c r="IG9" s="90">
        <v>7</v>
      </c>
      <c r="IH9" s="127">
        <f t="shared" ref="IH9:IH15" si="137">(IG9/IG$17)*100</f>
        <v>9.9573257467994294E-2</v>
      </c>
      <c r="II9" s="90">
        <v>0</v>
      </c>
      <c r="IJ9" s="90">
        <f t="shared" ref="IJ9:IJ17" si="138">IE9+IG9+II9</f>
        <v>17</v>
      </c>
      <c r="IK9" s="41">
        <f t="shared" ref="IK9:IK15" si="139">(IJ9/IJ$17)*100</f>
        <v>0.12689408076435024</v>
      </c>
      <c r="IL9" s="90">
        <v>9</v>
      </c>
      <c r="IM9" s="160">
        <f t="shared" ref="IM9:IM15" si="140">(IL9/IL$17)*100</f>
        <v>0.14920424403183022</v>
      </c>
      <c r="IN9" s="90">
        <v>5</v>
      </c>
      <c r="IO9" s="160">
        <f t="shared" ref="IO9:IO15" si="141">(IN9/IN$17)*100</f>
        <v>7.4426912771658235E-2</v>
      </c>
      <c r="IP9" s="90">
        <v>0</v>
      </c>
      <c r="IQ9" s="90">
        <f t="shared" ref="IQ9:IQ17" si="142">IL9+IN9+IP9</f>
        <v>14</v>
      </c>
      <c r="IR9" s="161">
        <f t="shared" ref="IR9:IR15" si="143">(IQ9/IQ$17)*100</f>
        <v>0.10980392156862745</v>
      </c>
      <c r="IS9" s="90">
        <v>8</v>
      </c>
      <c r="IT9" s="127">
        <f t="shared" ref="IT9:IT15" si="144">(IS9/IS$17)*100</f>
        <v>0.13990905911157747</v>
      </c>
      <c r="IU9" s="90">
        <v>4</v>
      </c>
      <c r="IV9" s="127">
        <f t="shared" ref="IV9:IV15" si="145">(IU9/IU$17)*100</f>
        <v>6.228589224540642E-2</v>
      </c>
      <c r="IW9" s="90">
        <v>0</v>
      </c>
      <c r="IX9" s="90">
        <f t="shared" ref="IX9:IX17" si="146">IS9+IU9+IW9</f>
        <v>12</v>
      </c>
      <c r="IY9" s="41">
        <f t="shared" ref="IY9:IY15" si="147">(IX9/IX$17)*100</f>
        <v>9.8846787479406922E-2</v>
      </c>
      <c r="IZ9" s="90">
        <v>9</v>
      </c>
      <c r="JA9" s="160">
        <f t="shared" ref="JA9:JA15" si="148">(IZ9/IZ$17)*100</f>
        <v>0.16728624535315986</v>
      </c>
      <c r="JB9" s="90">
        <v>3</v>
      </c>
      <c r="JC9" s="160">
        <f t="shared" ref="JC9:JC15" si="149">(JB9/JB$17)*100</f>
        <v>4.8867893793777484E-2</v>
      </c>
      <c r="JD9" s="90">
        <v>0</v>
      </c>
      <c r="JE9" s="90">
        <f t="shared" ref="JE9:JE17" si="150">IZ9+JB9+JD9</f>
        <v>12</v>
      </c>
      <c r="JF9" s="161">
        <f t="shared" ref="JF9:JF15" si="151">(JE9/JE$17)*100</f>
        <v>0.10417570969702231</v>
      </c>
    </row>
    <row r="10" spans="1:266" s="121" customFormat="1" x14ac:dyDescent="0.25">
      <c r="A10" s="30" t="s">
        <v>73</v>
      </c>
      <c r="B10" s="38">
        <v>2667706</v>
      </c>
      <c r="C10" s="39">
        <f t="shared" si="0"/>
        <v>14.125862491389448</v>
      </c>
      <c r="D10" s="40">
        <v>2624697</v>
      </c>
      <c r="E10" s="39">
        <f t="shared" si="1"/>
        <v>13.727511283094115</v>
      </c>
      <c r="F10" s="40">
        <f t="shared" si="2"/>
        <v>5292403</v>
      </c>
      <c r="G10" s="41">
        <f t="shared" si="3"/>
        <v>13.925456801507202</v>
      </c>
      <c r="H10" s="29">
        <v>100</v>
      </c>
      <c r="I10" s="127">
        <f t="shared" si="5"/>
        <v>0.72801397786837507</v>
      </c>
      <c r="J10" s="90">
        <v>60</v>
      </c>
      <c r="K10" s="127">
        <f t="shared" si="6"/>
        <v>0.44629574531389465</v>
      </c>
      <c r="L10" s="29">
        <v>0</v>
      </c>
      <c r="M10" s="90">
        <f t="shared" si="7"/>
        <v>160</v>
      </c>
      <c r="N10" s="41">
        <f t="shared" si="8"/>
        <v>0.58866813833701248</v>
      </c>
      <c r="O10" s="29">
        <v>97</v>
      </c>
      <c r="P10" s="127">
        <f t="shared" si="9"/>
        <v>0.71083101275098926</v>
      </c>
      <c r="Q10" s="90">
        <v>57</v>
      </c>
      <c r="R10" s="127">
        <f t="shared" si="10"/>
        <v>0.42680643953575437</v>
      </c>
      <c r="S10" s="29">
        <v>0</v>
      </c>
      <c r="T10" s="90">
        <f t="shared" si="11"/>
        <v>154</v>
      </c>
      <c r="U10" s="41">
        <f t="shared" si="12"/>
        <v>0.57034924632421014</v>
      </c>
      <c r="V10" s="29">
        <v>97</v>
      </c>
      <c r="W10" s="127">
        <f t="shared" si="13"/>
        <v>0.71460144393693825</v>
      </c>
      <c r="X10" s="90">
        <v>55</v>
      </c>
      <c r="Y10" s="127">
        <f t="shared" si="14"/>
        <v>0.41356492969396197</v>
      </c>
      <c r="Z10" s="29">
        <v>0</v>
      </c>
      <c r="AA10" s="90">
        <f t="shared" si="15"/>
        <v>152</v>
      </c>
      <c r="AB10" s="41">
        <f t="shared" si="16"/>
        <v>0.56562348825959141</v>
      </c>
      <c r="AC10" s="29">
        <v>97</v>
      </c>
      <c r="AD10" s="127">
        <f t="shared" si="17"/>
        <v>0.71851851851851856</v>
      </c>
      <c r="AE10" s="90">
        <v>55</v>
      </c>
      <c r="AF10" s="127">
        <f t="shared" si="18"/>
        <v>0.41493775933609961</v>
      </c>
      <c r="AG10" s="29">
        <v>0</v>
      </c>
      <c r="AH10" s="90">
        <f t="shared" si="19"/>
        <v>152</v>
      </c>
      <c r="AI10" s="41">
        <f t="shared" si="20"/>
        <v>0.56811810876471691</v>
      </c>
      <c r="AJ10" s="29">
        <v>97</v>
      </c>
      <c r="AK10" s="127">
        <f t="shared" si="21"/>
        <v>0.72060025258153182</v>
      </c>
      <c r="AL10" s="90">
        <v>55</v>
      </c>
      <c r="AM10" s="127">
        <f t="shared" si="22"/>
        <v>0.41622521568033904</v>
      </c>
      <c r="AN10" s="29">
        <v>0</v>
      </c>
      <c r="AO10" s="90">
        <f t="shared" si="23"/>
        <v>152</v>
      </c>
      <c r="AP10" s="41">
        <f t="shared" si="24"/>
        <v>0.56982193064667286</v>
      </c>
      <c r="AQ10" s="29">
        <v>96</v>
      </c>
      <c r="AR10" s="127">
        <f t="shared" si="25"/>
        <v>0.71465793195860938</v>
      </c>
      <c r="AS10" s="90">
        <v>53</v>
      </c>
      <c r="AT10" s="127">
        <f t="shared" si="26"/>
        <v>0.40154557163421473</v>
      </c>
      <c r="AU10" s="29">
        <v>0</v>
      </c>
      <c r="AV10" s="90">
        <f t="shared" si="27"/>
        <v>149</v>
      </c>
      <c r="AW10" s="41">
        <f t="shared" si="28"/>
        <v>0.55947732051667165</v>
      </c>
      <c r="AX10" s="29">
        <v>94</v>
      </c>
      <c r="AY10" s="127">
        <f t="shared" si="29"/>
        <v>0.70575869059238683</v>
      </c>
      <c r="AZ10" s="90">
        <v>50</v>
      </c>
      <c r="BA10" s="127">
        <f t="shared" si="30"/>
        <v>0.3808363165511463</v>
      </c>
      <c r="BB10" s="29">
        <v>0</v>
      </c>
      <c r="BC10" s="90">
        <f t="shared" si="31"/>
        <v>144</v>
      </c>
      <c r="BD10" s="41">
        <f t="shared" si="32"/>
        <v>0.54446460980036293</v>
      </c>
      <c r="BE10" s="29">
        <v>92</v>
      </c>
      <c r="BF10" s="127">
        <f t="shared" si="33"/>
        <v>0.69245822670480206</v>
      </c>
      <c r="BG10" s="90">
        <v>50</v>
      </c>
      <c r="BH10" s="127">
        <f t="shared" si="34"/>
        <v>0.38138825324180015</v>
      </c>
      <c r="BI10" s="29">
        <v>0</v>
      </c>
      <c r="BJ10" s="90">
        <f t="shared" si="35"/>
        <v>142</v>
      </c>
      <c r="BK10" s="41">
        <f t="shared" si="36"/>
        <v>0.53796029701469916</v>
      </c>
      <c r="BL10" s="29">
        <v>90</v>
      </c>
      <c r="BM10" s="127">
        <f t="shared" si="37"/>
        <v>0.67909152644684223</v>
      </c>
      <c r="BN10" s="90">
        <v>50</v>
      </c>
      <c r="BO10" s="127">
        <f t="shared" si="38"/>
        <v>0.38200015280006111</v>
      </c>
      <c r="BP10" s="29">
        <v>0</v>
      </c>
      <c r="BQ10" s="90">
        <f t="shared" si="39"/>
        <v>140</v>
      </c>
      <c r="BR10" s="41">
        <f t="shared" si="40"/>
        <v>0.53147065522739356</v>
      </c>
      <c r="BS10" s="29">
        <v>89</v>
      </c>
      <c r="BT10" s="127">
        <f t="shared" si="41"/>
        <v>0.67490710548267241</v>
      </c>
      <c r="BU10" s="90">
        <v>50</v>
      </c>
      <c r="BV10" s="127">
        <f t="shared" si="42"/>
        <v>0.3834355828220859</v>
      </c>
      <c r="BW10" s="29">
        <v>0</v>
      </c>
      <c r="BX10" s="90">
        <f t="shared" si="43"/>
        <v>139</v>
      </c>
      <c r="BY10" s="41">
        <f t="shared" si="44"/>
        <v>0.52998818011972393</v>
      </c>
      <c r="BZ10" s="29">
        <v>87</v>
      </c>
      <c r="CA10" s="127">
        <f t="shared" si="45"/>
        <v>0.66321085531330992</v>
      </c>
      <c r="CB10" s="90">
        <v>50</v>
      </c>
      <c r="CC10" s="127">
        <f t="shared" si="46"/>
        <v>0.38464497269020692</v>
      </c>
      <c r="CD10" s="29">
        <v>0</v>
      </c>
      <c r="CE10" s="90">
        <f t="shared" si="47"/>
        <v>137</v>
      </c>
      <c r="CF10" s="41">
        <f t="shared" si="48"/>
        <v>0.52456254546846881</v>
      </c>
      <c r="CG10" s="29">
        <v>83</v>
      </c>
      <c r="CH10" s="127">
        <f t="shared" si="49"/>
        <v>0.63782371474679167</v>
      </c>
      <c r="CI10" s="90">
        <v>49</v>
      </c>
      <c r="CJ10" s="127">
        <f t="shared" si="50"/>
        <v>0.3789929615592853</v>
      </c>
      <c r="CK10" s="29">
        <v>0</v>
      </c>
      <c r="CL10" s="90">
        <f t="shared" si="51"/>
        <v>132</v>
      </c>
      <c r="CM10" s="41">
        <f t="shared" si="52"/>
        <v>0.5088273841646751</v>
      </c>
      <c r="CN10" s="29">
        <v>80</v>
      </c>
      <c r="CO10" s="127">
        <f t="shared" si="53"/>
        <v>0.6195786864931847</v>
      </c>
      <c r="CP10" s="90">
        <v>48</v>
      </c>
      <c r="CQ10" s="127">
        <f t="shared" si="54"/>
        <v>0.3729313961619144</v>
      </c>
      <c r="CR10" s="29">
        <v>0</v>
      </c>
      <c r="CS10" s="90">
        <f t="shared" si="55"/>
        <v>128</v>
      </c>
      <c r="CT10" s="41">
        <f t="shared" si="56"/>
        <v>0.49645114998254664</v>
      </c>
      <c r="CU10" s="29">
        <v>79</v>
      </c>
      <c r="CV10" s="127">
        <f t="shared" si="57"/>
        <v>0.61825011738926272</v>
      </c>
      <c r="CW10" s="90">
        <v>46</v>
      </c>
      <c r="CX10" s="127">
        <f t="shared" si="58"/>
        <v>0.36005009392611148</v>
      </c>
      <c r="CY10" s="29">
        <v>0</v>
      </c>
      <c r="CZ10" s="90">
        <f t="shared" si="59"/>
        <v>125</v>
      </c>
      <c r="DA10" s="41">
        <f t="shared" si="60"/>
        <v>0.48916020975189789</v>
      </c>
      <c r="DB10" s="29">
        <v>77</v>
      </c>
      <c r="DC10" s="127">
        <f t="shared" si="61"/>
        <v>0.60951476292250462</v>
      </c>
      <c r="DD10" s="90">
        <v>44</v>
      </c>
      <c r="DE10" s="127">
        <f t="shared" si="62"/>
        <v>0.34703052291190156</v>
      </c>
      <c r="DF10" s="29">
        <v>0</v>
      </c>
      <c r="DG10" s="90">
        <f t="shared" si="63"/>
        <v>121</v>
      </c>
      <c r="DH10" s="41">
        <f t="shared" si="64"/>
        <v>0.47803413400758532</v>
      </c>
      <c r="DI10" s="29">
        <v>76</v>
      </c>
      <c r="DJ10" s="127">
        <f t="shared" si="65"/>
        <v>0.61078518042272756</v>
      </c>
      <c r="DK10" s="90">
        <v>41</v>
      </c>
      <c r="DL10" s="127">
        <f t="shared" si="66"/>
        <v>0.32632919452403691</v>
      </c>
      <c r="DM10" s="29">
        <v>0</v>
      </c>
      <c r="DN10" s="90">
        <f t="shared" si="67"/>
        <v>117</v>
      </c>
      <c r="DO10" s="41">
        <f t="shared" si="68"/>
        <v>0.46786899668092929</v>
      </c>
      <c r="DP10" s="29">
        <v>72</v>
      </c>
      <c r="DQ10" s="127">
        <f t="shared" si="69"/>
        <v>0.58689272905119005</v>
      </c>
      <c r="DR10" s="90">
        <v>41</v>
      </c>
      <c r="DS10" s="127">
        <f t="shared" si="70"/>
        <v>0.32929082001445664</v>
      </c>
      <c r="DT10" s="29">
        <v>0</v>
      </c>
      <c r="DU10" s="90">
        <f t="shared" si="71"/>
        <v>113</v>
      </c>
      <c r="DV10" s="41">
        <f t="shared" si="72"/>
        <v>0.45713823374731982</v>
      </c>
      <c r="DW10" s="29">
        <v>68</v>
      </c>
      <c r="DX10" s="127">
        <f t="shared" si="73"/>
        <v>0.56328694499668652</v>
      </c>
      <c r="DY10" s="90">
        <v>39</v>
      </c>
      <c r="DZ10" s="127">
        <f t="shared" si="74"/>
        <v>0.31630170316301703</v>
      </c>
      <c r="EA10" s="29">
        <v>0</v>
      </c>
      <c r="EB10" s="90">
        <f t="shared" si="75"/>
        <v>107</v>
      </c>
      <c r="EC10" s="41">
        <f t="shared" si="76"/>
        <v>0.43848864847143676</v>
      </c>
      <c r="ED10" s="29">
        <v>63</v>
      </c>
      <c r="EE10" s="127">
        <f t="shared" si="77"/>
        <v>0.53173531397704255</v>
      </c>
      <c r="EF10" s="90">
        <v>35</v>
      </c>
      <c r="EG10" s="127">
        <f t="shared" si="78"/>
        <v>0.2873327313028487</v>
      </c>
      <c r="EH10" s="29">
        <v>0</v>
      </c>
      <c r="EI10" s="90">
        <f t="shared" si="79"/>
        <v>98</v>
      </c>
      <c r="EJ10" s="41">
        <f t="shared" si="80"/>
        <v>0.40784052603104581</v>
      </c>
      <c r="EK10" s="29">
        <v>60</v>
      </c>
      <c r="EL10" s="127">
        <f t="shared" si="81"/>
        <v>0.51273286617672198</v>
      </c>
      <c r="EM10" s="90">
        <v>33</v>
      </c>
      <c r="EN10" s="127">
        <f t="shared" si="82"/>
        <v>0.27347310847766637</v>
      </c>
      <c r="EO10" s="29">
        <v>0</v>
      </c>
      <c r="EP10" s="90">
        <f t="shared" si="83"/>
        <v>93</v>
      </c>
      <c r="EQ10" s="41">
        <f t="shared" si="84"/>
        <v>0.39126593462072451</v>
      </c>
      <c r="ER10" s="29">
        <v>56</v>
      </c>
      <c r="ES10" s="127">
        <f t="shared" si="85"/>
        <v>0.48678720445062584</v>
      </c>
      <c r="ET10" s="90">
        <v>33</v>
      </c>
      <c r="EU10" s="127">
        <f t="shared" si="86"/>
        <v>0.27659039476992708</v>
      </c>
      <c r="EV10" s="29">
        <v>0</v>
      </c>
      <c r="EW10" s="90">
        <f t="shared" si="87"/>
        <v>89</v>
      </c>
      <c r="EX10" s="41">
        <f t="shared" si="88"/>
        <v>0.37977384254320462</v>
      </c>
      <c r="EY10" s="29">
        <v>55</v>
      </c>
      <c r="EZ10" s="127">
        <f t="shared" si="89"/>
        <v>0.48500881834215165</v>
      </c>
      <c r="FA10" s="90">
        <v>30</v>
      </c>
      <c r="FB10" s="127">
        <f t="shared" si="90"/>
        <v>0.25428038650618745</v>
      </c>
      <c r="FC10" s="29">
        <v>0</v>
      </c>
      <c r="FD10" s="90">
        <f t="shared" si="91"/>
        <v>85</v>
      </c>
      <c r="FE10" s="41">
        <f t="shared" si="92"/>
        <v>0.36736105108479561</v>
      </c>
      <c r="FF10" s="29">
        <v>53</v>
      </c>
      <c r="FG10" s="127">
        <f t="shared" si="93"/>
        <v>0.47920433996383366</v>
      </c>
      <c r="FH10" s="29">
        <v>28</v>
      </c>
      <c r="FI10" s="127">
        <f t="shared" si="94"/>
        <v>0.24148339801638635</v>
      </c>
      <c r="FJ10" s="90">
        <v>0</v>
      </c>
      <c r="FK10" s="90">
        <f t="shared" si="95"/>
        <v>81</v>
      </c>
      <c r="FL10" s="41">
        <f t="shared" si="96"/>
        <v>0.35753696755683073</v>
      </c>
      <c r="FM10" s="90">
        <v>51</v>
      </c>
      <c r="FN10" s="127">
        <f t="shared" si="97"/>
        <v>0.4690949227373068</v>
      </c>
      <c r="FO10" s="90">
        <v>25</v>
      </c>
      <c r="FP10" s="127">
        <f t="shared" si="4"/>
        <v>0.21895253109125942</v>
      </c>
      <c r="FQ10" s="90">
        <v>0</v>
      </c>
      <c r="FR10" s="90">
        <f t="shared" si="98"/>
        <v>76</v>
      </c>
      <c r="FS10" s="41">
        <f t="shared" si="99"/>
        <v>0.34096007178106774</v>
      </c>
      <c r="FT10" s="90">
        <v>51</v>
      </c>
      <c r="FU10" s="127">
        <f t="shared" si="100"/>
        <v>0.4743303571428571</v>
      </c>
      <c r="FV10" s="90">
        <v>25</v>
      </c>
      <c r="FW10" s="127">
        <f t="shared" si="101"/>
        <v>0.22084805653710249</v>
      </c>
      <c r="FX10" s="90">
        <v>0</v>
      </c>
      <c r="FY10" s="90">
        <f t="shared" si="102"/>
        <v>76</v>
      </c>
      <c r="FZ10" s="41">
        <f t="shared" si="103"/>
        <v>0.34432765494744472</v>
      </c>
      <c r="GA10" s="90">
        <v>48</v>
      </c>
      <c r="GB10" s="127">
        <f t="shared" si="104"/>
        <v>0.45270206545317365</v>
      </c>
      <c r="GC10" s="90">
        <v>25</v>
      </c>
      <c r="GD10" s="127">
        <f t="shared" si="105"/>
        <v>0.22329403358342265</v>
      </c>
      <c r="GE10" s="90">
        <v>0</v>
      </c>
      <c r="GF10" s="90">
        <f t="shared" si="106"/>
        <v>73</v>
      </c>
      <c r="GG10" s="41">
        <f t="shared" si="107"/>
        <v>0.33487774668562781</v>
      </c>
      <c r="GH10" s="90">
        <v>48</v>
      </c>
      <c r="GI10" s="127">
        <f t="shared" si="108"/>
        <v>0.46620046620046618</v>
      </c>
      <c r="GJ10" s="90">
        <v>22</v>
      </c>
      <c r="GK10" s="127">
        <f t="shared" si="109"/>
        <v>0.20113366246114461</v>
      </c>
      <c r="GL10" s="90">
        <v>0</v>
      </c>
      <c r="GM10" s="90">
        <f t="shared" si="110"/>
        <v>70</v>
      </c>
      <c r="GN10" s="41">
        <f t="shared" si="111"/>
        <v>0.32965997927851559</v>
      </c>
      <c r="GO10" s="90">
        <v>40</v>
      </c>
      <c r="GP10" s="127">
        <f t="shared" si="112"/>
        <v>0.40453074433656955</v>
      </c>
      <c r="GQ10" s="90">
        <v>20</v>
      </c>
      <c r="GR10" s="127">
        <f t="shared" si="113"/>
        <v>0.18995156235160035</v>
      </c>
      <c r="GS10" s="90">
        <v>0</v>
      </c>
      <c r="GT10" s="90">
        <f t="shared" si="114"/>
        <v>60</v>
      </c>
      <c r="GU10" s="41">
        <f t="shared" si="115"/>
        <v>0.29387275309790861</v>
      </c>
      <c r="GV10" s="90">
        <v>37</v>
      </c>
      <c r="GW10" s="127">
        <f t="shared" si="116"/>
        <v>0.39428815004262574</v>
      </c>
      <c r="GX10" s="90">
        <v>18</v>
      </c>
      <c r="GY10" s="127">
        <f t="shared" si="117"/>
        <v>0.17915795759928338</v>
      </c>
      <c r="GZ10" s="90">
        <v>0</v>
      </c>
      <c r="HA10" s="90">
        <f t="shared" si="118"/>
        <v>55</v>
      </c>
      <c r="HB10" s="41">
        <f t="shared" si="119"/>
        <v>0.28305285368740668</v>
      </c>
      <c r="HC10" s="90">
        <v>35</v>
      </c>
      <c r="HD10" s="127">
        <f t="shared" si="120"/>
        <v>0.40142218144282604</v>
      </c>
      <c r="HE10" s="90">
        <v>17</v>
      </c>
      <c r="HF10" s="127">
        <f t="shared" si="121"/>
        <v>0.18256013745704466</v>
      </c>
      <c r="HG10" s="90">
        <v>0</v>
      </c>
      <c r="HH10" s="90">
        <f t="shared" si="122"/>
        <v>52</v>
      </c>
      <c r="HI10" s="41">
        <f t="shared" si="123"/>
        <v>0.28839221341023791</v>
      </c>
      <c r="HJ10" s="90">
        <v>35</v>
      </c>
      <c r="HK10" s="127">
        <f t="shared" si="124"/>
        <v>0.41906130268199232</v>
      </c>
      <c r="HL10" s="90">
        <v>16</v>
      </c>
      <c r="HM10" s="127">
        <f t="shared" si="125"/>
        <v>0.17851165904273122</v>
      </c>
      <c r="HN10" s="90">
        <v>0</v>
      </c>
      <c r="HO10" s="90">
        <f t="shared" si="126"/>
        <v>51</v>
      </c>
      <c r="HP10" s="41">
        <f t="shared" si="127"/>
        <v>0.2945423043603812</v>
      </c>
      <c r="HQ10" s="90">
        <v>31</v>
      </c>
      <c r="HR10" s="127">
        <f t="shared" si="128"/>
        <v>0.39225610527647731</v>
      </c>
      <c r="HS10" s="90">
        <v>16</v>
      </c>
      <c r="HT10" s="127">
        <f t="shared" si="129"/>
        <v>0.18752930145335209</v>
      </c>
      <c r="HU10" s="90">
        <v>0</v>
      </c>
      <c r="HV10" s="90">
        <f t="shared" si="130"/>
        <v>47</v>
      </c>
      <c r="HW10" s="41">
        <f t="shared" si="131"/>
        <v>0.28597505324003653</v>
      </c>
      <c r="HX10" s="90">
        <v>23</v>
      </c>
      <c r="HY10" s="127">
        <f t="shared" si="132"/>
        <v>0.35559678416821272</v>
      </c>
      <c r="HZ10" s="90">
        <v>10</v>
      </c>
      <c r="IA10" s="127">
        <f t="shared" si="133"/>
        <v>0.14062719729995782</v>
      </c>
      <c r="IB10" s="90">
        <v>0</v>
      </c>
      <c r="IC10" s="90">
        <f t="shared" si="134"/>
        <v>33</v>
      </c>
      <c r="ID10" s="41">
        <f t="shared" si="135"/>
        <v>0.24302231386700052</v>
      </c>
      <c r="IE10" s="90">
        <v>23</v>
      </c>
      <c r="IF10" s="127">
        <f t="shared" si="136"/>
        <v>0.36123763153761584</v>
      </c>
      <c r="IG10" s="90">
        <v>8</v>
      </c>
      <c r="IH10" s="127">
        <f t="shared" si="137"/>
        <v>0.11379800853485066</v>
      </c>
      <c r="II10" s="90">
        <v>0</v>
      </c>
      <c r="IJ10" s="90">
        <f t="shared" si="138"/>
        <v>31</v>
      </c>
      <c r="IK10" s="41">
        <f t="shared" si="139"/>
        <v>0.23139508845263865</v>
      </c>
      <c r="IL10" s="90">
        <v>21</v>
      </c>
      <c r="IM10" s="160">
        <f t="shared" si="140"/>
        <v>0.34814323607427056</v>
      </c>
      <c r="IN10" s="90">
        <v>7</v>
      </c>
      <c r="IO10" s="160">
        <f t="shared" si="141"/>
        <v>0.10419767788032153</v>
      </c>
      <c r="IP10" s="90">
        <v>0</v>
      </c>
      <c r="IQ10" s="90">
        <f t="shared" si="142"/>
        <v>28</v>
      </c>
      <c r="IR10" s="161">
        <f t="shared" si="143"/>
        <v>0.2196078431372549</v>
      </c>
      <c r="IS10" s="90">
        <v>18</v>
      </c>
      <c r="IT10" s="127">
        <f t="shared" si="144"/>
        <v>0.31479538300104931</v>
      </c>
      <c r="IU10" s="90">
        <v>7</v>
      </c>
      <c r="IV10" s="127">
        <f t="shared" si="145"/>
        <v>0.10900031142946122</v>
      </c>
      <c r="IW10" s="90">
        <v>0</v>
      </c>
      <c r="IX10" s="90">
        <f t="shared" si="146"/>
        <v>25</v>
      </c>
      <c r="IY10" s="41">
        <f t="shared" si="147"/>
        <v>0.20593080724876442</v>
      </c>
      <c r="IZ10" s="90">
        <v>16</v>
      </c>
      <c r="JA10" s="160">
        <f t="shared" si="148"/>
        <v>0.29739776951672864</v>
      </c>
      <c r="JB10" s="90">
        <v>7</v>
      </c>
      <c r="JC10" s="160">
        <f t="shared" si="149"/>
        <v>0.11402508551881414</v>
      </c>
      <c r="JD10" s="90">
        <v>0</v>
      </c>
      <c r="JE10" s="90">
        <f t="shared" si="150"/>
        <v>23</v>
      </c>
      <c r="JF10" s="161">
        <f t="shared" si="151"/>
        <v>0.1996701102526261</v>
      </c>
    </row>
    <row r="11" spans="1:266" s="121" customFormat="1" x14ac:dyDescent="0.25">
      <c r="A11" s="30" t="s">
        <v>74</v>
      </c>
      <c r="B11" s="38">
        <v>2405182</v>
      </c>
      <c r="C11" s="39">
        <f t="shared" si="0"/>
        <v>12.735762561078717</v>
      </c>
      <c r="D11" s="40">
        <v>2449181</v>
      </c>
      <c r="E11" s="39">
        <f t="shared" si="1"/>
        <v>12.809539467542248</v>
      </c>
      <c r="F11" s="40">
        <f t="shared" si="2"/>
        <v>4854363</v>
      </c>
      <c r="G11" s="41">
        <f t="shared" si="3"/>
        <v>12.772878833175575</v>
      </c>
      <c r="H11" s="29">
        <v>237</v>
      </c>
      <c r="I11" s="127">
        <f t="shared" si="5"/>
        <v>1.725393127548049</v>
      </c>
      <c r="J11" s="90">
        <v>130</v>
      </c>
      <c r="K11" s="127">
        <f t="shared" si="6"/>
        <v>0.96697411484677176</v>
      </c>
      <c r="L11" s="29">
        <v>0</v>
      </c>
      <c r="M11" s="90">
        <f t="shared" si="7"/>
        <v>367</v>
      </c>
      <c r="N11" s="41">
        <f t="shared" si="8"/>
        <v>1.3502575423105223</v>
      </c>
      <c r="O11" s="29">
        <v>232</v>
      </c>
      <c r="P11" s="127">
        <f t="shared" si="9"/>
        <v>1.7001319067858713</v>
      </c>
      <c r="Q11" s="90">
        <v>128</v>
      </c>
      <c r="R11" s="127">
        <f t="shared" si="10"/>
        <v>0.95844253088730802</v>
      </c>
      <c r="S11" s="29">
        <v>0</v>
      </c>
      <c r="T11" s="90">
        <f t="shared" si="11"/>
        <v>360</v>
      </c>
      <c r="U11" s="41">
        <f t="shared" si="12"/>
        <v>1.3332839524462057</v>
      </c>
      <c r="V11" s="29">
        <v>227</v>
      </c>
      <c r="W11" s="127">
        <f t="shared" si="13"/>
        <v>1.6723147193163399</v>
      </c>
      <c r="X11" s="90">
        <v>127</v>
      </c>
      <c r="Y11" s="127">
        <f t="shared" si="14"/>
        <v>0.95495901947514861</v>
      </c>
      <c r="Z11" s="29">
        <v>0</v>
      </c>
      <c r="AA11" s="90">
        <f t="shared" si="15"/>
        <v>354</v>
      </c>
      <c r="AB11" s="41">
        <f t="shared" si="16"/>
        <v>1.3173073344993116</v>
      </c>
      <c r="AC11" s="29">
        <v>227</v>
      </c>
      <c r="AD11" s="127">
        <f t="shared" si="17"/>
        <v>1.6814814814814814</v>
      </c>
      <c r="AE11" s="90">
        <v>122</v>
      </c>
      <c r="AF11" s="127">
        <f t="shared" si="18"/>
        <v>0.92040739343643918</v>
      </c>
      <c r="AG11" s="29">
        <v>0</v>
      </c>
      <c r="AH11" s="90">
        <f t="shared" si="19"/>
        <v>349</v>
      </c>
      <c r="AI11" s="41">
        <f t="shared" si="20"/>
        <v>1.3044290786768828</v>
      </c>
      <c r="AJ11" s="29">
        <v>226</v>
      </c>
      <c r="AK11" s="127">
        <f t="shared" si="21"/>
        <v>1.6789242998291358</v>
      </c>
      <c r="AL11" s="90">
        <v>121</v>
      </c>
      <c r="AM11" s="127">
        <f t="shared" si="22"/>
        <v>0.91569547449674593</v>
      </c>
      <c r="AN11" s="29">
        <v>0</v>
      </c>
      <c r="AO11" s="90">
        <f t="shared" si="23"/>
        <v>347</v>
      </c>
      <c r="AP11" s="41">
        <f t="shared" si="24"/>
        <v>1.3008434864104967</v>
      </c>
      <c r="AQ11" s="29">
        <v>223</v>
      </c>
      <c r="AR11" s="127">
        <f t="shared" si="25"/>
        <v>1.6600908211121863</v>
      </c>
      <c r="AS11" s="90">
        <v>121</v>
      </c>
      <c r="AT11" s="127">
        <f t="shared" si="26"/>
        <v>0.91673611637245245</v>
      </c>
      <c r="AU11" s="29">
        <v>0</v>
      </c>
      <c r="AV11" s="90">
        <f t="shared" si="27"/>
        <v>344</v>
      </c>
      <c r="AW11" s="41">
        <f t="shared" si="28"/>
        <v>1.2916791829378191</v>
      </c>
      <c r="AX11" s="29">
        <v>222</v>
      </c>
      <c r="AY11" s="127">
        <f t="shared" si="29"/>
        <v>1.6667918011862755</v>
      </c>
      <c r="AZ11" s="90">
        <v>116</v>
      </c>
      <c r="BA11" s="127">
        <f t="shared" si="30"/>
        <v>0.88354025439865946</v>
      </c>
      <c r="BB11" s="29">
        <v>0</v>
      </c>
      <c r="BC11" s="90">
        <f t="shared" si="31"/>
        <v>338</v>
      </c>
      <c r="BD11" s="41">
        <f t="shared" si="32"/>
        <v>1.277979431336963</v>
      </c>
      <c r="BE11" s="29">
        <v>221</v>
      </c>
      <c r="BF11" s="127">
        <f t="shared" si="33"/>
        <v>1.6634050880626221</v>
      </c>
      <c r="BG11" s="90">
        <v>115</v>
      </c>
      <c r="BH11" s="127">
        <f t="shared" si="34"/>
        <v>0.8771929824561403</v>
      </c>
      <c r="BI11" s="29">
        <v>0</v>
      </c>
      <c r="BJ11" s="90">
        <f t="shared" si="35"/>
        <v>336</v>
      </c>
      <c r="BK11" s="41">
        <f t="shared" si="36"/>
        <v>1.2729201394150629</v>
      </c>
      <c r="BL11" s="29">
        <v>218</v>
      </c>
      <c r="BM11" s="127">
        <f t="shared" si="37"/>
        <v>1.6449105862823512</v>
      </c>
      <c r="BN11" s="90">
        <v>114</v>
      </c>
      <c r="BO11" s="127">
        <f t="shared" si="38"/>
        <v>0.87096034838413938</v>
      </c>
      <c r="BP11" s="29">
        <v>0</v>
      </c>
      <c r="BQ11" s="90">
        <f t="shared" si="39"/>
        <v>332</v>
      </c>
      <c r="BR11" s="41">
        <f t="shared" si="40"/>
        <v>1.2603446966821046</v>
      </c>
      <c r="BS11" s="29">
        <v>206</v>
      </c>
      <c r="BT11" s="127">
        <f t="shared" si="41"/>
        <v>1.562144536285736</v>
      </c>
      <c r="BU11" s="90">
        <v>113</v>
      </c>
      <c r="BV11" s="127">
        <f t="shared" si="42"/>
        <v>0.8665644171779141</v>
      </c>
      <c r="BW11" s="29">
        <v>0</v>
      </c>
      <c r="BX11" s="90">
        <f t="shared" si="43"/>
        <v>319</v>
      </c>
      <c r="BY11" s="41">
        <f t="shared" si="44"/>
        <v>1.2163038090517406</v>
      </c>
      <c r="BZ11" s="29">
        <v>200</v>
      </c>
      <c r="CA11" s="127">
        <f t="shared" si="45"/>
        <v>1.5246226558926665</v>
      </c>
      <c r="CB11" s="90">
        <v>110</v>
      </c>
      <c r="CC11" s="127">
        <f t="shared" si="46"/>
        <v>0.8462189399184552</v>
      </c>
      <c r="CD11" s="29">
        <v>0</v>
      </c>
      <c r="CE11" s="90">
        <f t="shared" si="47"/>
        <v>310</v>
      </c>
      <c r="CF11" s="41">
        <f t="shared" si="48"/>
        <v>1.1869663437607689</v>
      </c>
      <c r="CG11" s="29">
        <v>197</v>
      </c>
      <c r="CH11" s="127">
        <f t="shared" si="49"/>
        <v>1.5138707446399753</v>
      </c>
      <c r="CI11" s="90">
        <v>107</v>
      </c>
      <c r="CJ11" s="127">
        <f t="shared" si="50"/>
        <v>0.82759687524170467</v>
      </c>
      <c r="CK11" s="29">
        <v>0</v>
      </c>
      <c r="CL11" s="90">
        <f t="shared" si="51"/>
        <v>304</v>
      </c>
      <c r="CM11" s="41">
        <f t="shared" si="52"/>
        <v>1.1718448847428879</v>
      </c>
      <c r="CN11" s="29">
        <v>194</v>
      </c>
      <c r="CO11" s="127">
        <f t="shared" si="53"/>
        <v>1.5024783147459726</v>
      </c>
      <c r="CP11" s="90">
        <v>105</v>
      </c>
      <c r="CQ11" s="127">
        <f t="shared" si="54"/>
        <v>0.81578742910418767</v>
      </c>
      <c r="CR11" s="29">
        <v>0</v>
      </c>
      <c r="CS11" s="90">
        <f t="shared" si="55"/>
        <v>299</v>
      </c>
      <c r="CT11" s="41">
        <f t="shared" si="56"/>
        <v>1.1596788581623549</v>
      </c>
      <c r="CU11" s="29">
        <v>189</v>
      </c>
      <c r="CV11" s="127">
        <f t="shared" si="57"/>
        <v>1.4791047112224134</v>
      </c>
      <c r="CW11" s="90">
        <v>104</v>
      </c>
      <c r="CX11" s="127">
        <f t="shared" si="58"/>
        <v>0.8140262993112084</v>
      </c>
      <c r="CY11" s="29">
        <v>0</v>
      </c>
      <c r="CZ11" s="90">
        <f t="shared" si="59"/>
        <v>293</v>
      </c>
      <c r="DA11" s="41">
        <f t="shared" si="60"/>
        <v>1.1465915316584487</v>
      </c>
      <c r="DB11" s="29">
        <v>178</v>
      </c>
      <c r="DC11" s="127">
        <f t="shared" si="61"/>
        <v>1.4090081532494261</v>
      </c>
      <c r="DD11" s="90">
        <v>100</v>
      </c>
      <c r="DE11" s="127">
        <f t="shared" si="62"/>
        <v>0.78870573389068532</v>
      </c>
      <c r="DF11" s="29">
        <v>0</v>
      </c>
      <c r="DG11" s="90">
        <f t="shared" si="63"/>
        <v>278</v>
      </c>
      <c r="DH11" s="41">
        <f t="shared" si="64"/>
        <v>1.0982932996207333</v>
      </c>
      <c r="DI11" s="29">
        <v>168</v>
      </c>
      <c r="DJ11" s="127">
        <f t="shared" si="65"/>
        <v>1.350156714618661</v>
      </c>
      <c r="DK11" s="90">
        <v>96</v>
      </c>
      <c r="DL11" s="127">
        <f t="shared" si="66"/>
        <v>0.76408787010506207</v>
      </c>
      <c r="DM11" s="29">
        <v>0</v>
      </c>
      <c r="DN11" s="90">
        <f t="shared" si="67"/>
        <v>264</v>
      </c>
      <c r="DO11" s="41">
        <f t="shared" si="68"/>
        <v>1.0557044027672251</v>
      </c>
      <c r="DP11" s="29">
        <v>157</v>
      </c>
      <c r="DQ11" s="127">
        <f t="shared" si="69"/>
        <v>1.279752200847734</v>
      </c>
      <c r="DR11" s="90">
        <v>91</v>
      </c>
      <c r="DS11" s="127">
        <f t="shared" si="70"/>
        <v>0.73086499076379408</v>
      </c>
      <c r="DT11" s="29">
        <v>0</v>
      </c>
      <c r="DU11" s="90">
        <f t="shared" si="71"/>
        <v>248</v>
      </c>
      <c r="DV11" s="41">
        <f t="shared" si="72"/>
        <v>1.0032768315870384</v>
      </c>
      <c r="DW11" s="29">
        <v>146</v>
      </c>
      <c r="DX11" s="127">
        <f t="shared" si="73"/>
        <v>1.2094102054340623</v>
      </c>
      <c r="DY11" s="90">
        <v>88</v>
      </c>
      <c r="DZ11" s="127">
        <f t="shared" si="74"/>
        <v>0.71370640713706401</v>
      </c>
      <c r="EA11" s="29">
        <v>0</v>
      </c>
      <c r="EB11" s="90">
        <f t="shared" si="75"/>
        <v>234</v>
      </c>
      <c r="EC11" s="41">
        <f t="shared" si="76"/>
        <v>0.95893779198426354</v>
      </c>
      <c r="ED11" s="29">
        <v>138</v>
      </c>
      <c r="EE11" s="127">
        <f t="shared" si="77"/>
        <v>1.1647535449020932</v>
      </c>
      <c r="EF11" s="90">
        <v>86</v>
      </c>
      <c r="EG11" s="127">
        <f t="shared" si="78"/>
        <v>0.70601756834414253</v>
      </c>
      <c r="EH11" s="29">
        <v>0</v>
      </c>
      <c r="EI11" s="90">
        <f t="shared" si="79"/>
        <v>224</v>
      </c>
      <c r="EJ11" s="41">
        <f t="shared" si="80"/>
        <v>0.93220691664239053</v>
      </c>
      <c r="EK11" s="29">
        <v>134</v>
      </c>
      <c r="EL11" s="127">
        <f t="shared" si="81"/>
        <v>1.1451034011280123</v>
      </c>
      <c r="EM11" s="90">
        <v>85</v>
      </c>
      <c r="EN11" s="127">
        <f t="shared" si="82"/>
        <v>0.70440043092732241</v>
      </c>
      <c r="EO11" s="29">
        <v>0</v>
      </c>
      <c r="EP11" s="90">
        <f t="shared" si="83"/>
        <v>219</v>
      </c>
      <c r="EQ11" s="41">
        <f t="shared" si="84"/>
        <v>0.92136816862299631</v>
      </c>
      <c r="ER11" s="29">
        <v>127</v>
      </c>
      <c r="ES11" s="127">
        <f t="shared" si="85"/>
        <v>1.1039638386648123</v>
      </c>
      <c r="ET11" s="90">
        <v>81</v>
      </c>
      <c r="EU11" s="127">
        <f t="shared" si="86"/>
        <v>0.67890369625345737</v>
      </c>
      <c r="EV11" s="29">
        <v>0</v>
      </c>
      <c r="EW11" s="90">
        <f t="shared" si="87"/>
        <v>208</v>
      </c>
      <c r="EX11" s="41">
        <f t="shared" si="88"/>
        <v>0.88756133987625341</v>
      </c>
      <c r="EY11" s="29">
        <v>123</v>
      </c>
      <c r="EZ11" s="127">
        <f t="shared" si="89"/>
        <v>1.0846560846560847</v>
      </c>
      <c r="FA11" s="90">
        <v>78</v>
      </c>
      <c r="FB11" s="127">
        <f t="shared" si="90"/>
        <v>0.6611290049160875</v>
      </c>
      <c r="FC11" s="29">
        <v>0</v>
      </c>
      <c r="FD11" s="90">
        <f t="shared" si="91"/>
        <v>201</v>
      </c>
      <c r="FE11" s="41">
        <f t="shared" si="92"/>
        <v>0.86870083844757551</v>
      </c>
      <c r="FF11" s="29">
        <v>118</v>
      </c>
      <c r="FG11" s="127">
        <f t="shared" si="93"/>
        <v>1.0669077757685352</v>
      </c>
      <c r="FH11" s="29">
        <v>74</v>
      </c>
      <c r="FI11" s="127">
        <f t="shared" si="94"/>
        <v>0.63820612332902116</v>
      </c>
      <c r="FJ11" s="90">
        <v>0</v>
      </c>
      <c r="FK11" s="90">
        <f t="shared" si="95"/>
        <v>192</v>
      </c>
      <c r="FL11" s="41">
        <f t="shared" si="96"/>
        <v>0.84749503420878392</v>
      </c>
      <c r="FM11" s="90">
        <v>111</v>
      </c>
      <c r="FN11" s="127">
        <f t="shared" si="97"/>
        <v>1.0209713024282561</v>
      </c>
      <c r="FO11" s="90">
        <v>68</v>
      </c>
      <c r="FP11" s="127">
        <f t="shared" si="4"/>
        <v>0.59555088456822558</v>
      </c>
      <c r="FQ11" s="90">
        <v>0</v>
      </c>
      <c r="FR11" s="90">
        <f t="shared" si="98"/>
        <v>179</v>
      </c>
      <c r="FS11" s="41">
        <f t="shared" si="99"/>
        <v>0.80305069537909379</v>
      </c>
      <c r="FT11" s="90">
        <v>108</v>
      </c>
      <c r="FU11" s="127">
        <f t="shared" si="100"/>
        <v>1.0044642857142858</v>
      </c>
      <c r="FV11" s="90">
        <v>66</v>
      </c>
      <c r="FW11" s="127">
        <f t="shared" si="101"/>
        <v>0.58303886925795056</v>
      </c>
      <c r="FX11" s="90">
        <v>0</v>
      </c>
      <c r="FY11" s="90">
        <f t="shared" si="102"/>
        <v>174</v>
      </c>
      <c r="FZ11" s="41">
        <f t="shared" si="103"/>
        <v>0.78832910474809714</v>
      </c>
      <c r="GA11" s="90">
        <v>104</v>
      </c>
      <c r="GB11" s="127">
        <f t="shared" si="104"/>
        <v>0.98085447514854285</v>
      </c>
      <c r="GC11" s="90">
        <v>65</v>
      </c>
      <c r="GD11" s="127">
        <f t="shared" si="105"/>
        <v>0.58056448731689891</v>
      </c>
      <c r="GE11" s="90">
        <v>0</v>
      </c>
      <c r="GF11" s="90">
        <f t="shared" si="106"/>
        <v>169</v>
      </c>
      <c r="GG11" s="41">
        <f t="shared" si="107"/>
        <v>0.77526492040919315</v>
      </c>
      <c r="GH11" s="90">
        <v>101</v>
      </c>
      <c r="GI11" s="127">
        <f t="shared" si="108"/>
        <v>0.98096348096348096</v>
      </c>
      <c r="GJ11" s="90">
        <v>61</v>
      </c>
      <c r="GK11" s="127">
        <f t="shared" si="109"/>
        <v>0.55768879136953742</v>
      </c>
      <c r="GL11" s="90">
        <v>0</v>
      </c>
      <c r="GM11" s="90">
        <f t="shared" si="110"/>
        <v>162</v>
      </c>
      <c r="GN11" s="41">
        <f t="shared" si="111"/>
        <v>0.76292738061599319</v>
      </c>
      <c r="GO11" s="90">
        <v>95</v>
      </c>
      <c r="GP11" s="127">
        <f t="shared" si="112"/>
        <v>0.96076051779935279</v>
      </c>
      <c r="GQ11" s="90">
        <v>56</v>
      </c>
      <c r="GR11" s="127">
        <f t="shared" si="113"/>
        <v>0.53186437458448088</v>
      </c>
      <c r="GS11" s="90">
        <v>0</v>
      </c>
      <c r="GT11" s="90">
        <f t="shared" si="114"/>
        <v>151</v>
      </c>
      <c r="GU11" s="41">
        <f t="shared" si="115"/>
        <v>0.73957976196306996</v>
      </c>
      <c r="GV11" s="90">
        <v>85</v>
      </c>
      <c r="GW11" s="127">
        <f t="shared" si="116"/>
        <v>0.90579710144927539</v>
      </c>
      <c r="GX11" s="90">
        <v>47</v>
      </c>
      <c r="GY11" s="127">
        <f t="shared" si="117"/>
        <v>0.46780133373146215</v>
      </c>
      <c r="GZ11" s="90">
        <v>0</v>
      </c>
      <c r="HA11" s="90">
        <f t="shared" si="118"/>
        <v>132</v>
      </c>
      <c r="HB11" s="41">
        <f t="shared" si="119"/>
        <v>0.67932684884977612</v>
      </c>
      <c r="HC11" s="90">
        <v>81</v>
      </c>
      <c r="HD11" s="127">
        <f t="shared" si="120"/>
        <v>0.9290056199105402</v>
      </c>
      <c r="HE11" s="90">
        <v>46</v>
      </c>
      <c r="HF11" s="127">
        <f t="shared" si="121"/>
        <v>0.49398625429553261</v>
      </c>
      <c r="HG11" s="90">
        <v>0</v>
      </c>
      <c r="HH11" s="90">
        <f t="shared" si="122"/>
        <v>127</v>
      </c>
      <c r="HI11" s="41">
        <f t="shared" si="123"/>
        <v>0.70434252121346574</v>
      </c>
      <c r="HJ11" s="90">
        <v>80</v>
      </c>
      <c r="HK11" s="127">
        <f t="shared" si="124"/>
        <v>0.95785440613026818</v>
      </c>
      <c r="HL11" s="90">
        <v>43</v>
      </c>
      <c r="HM11" s="127">
        <f t="shared" si="125"/>
        <v>0.47975008367734018</v>
      </c>
      <c r="HN11" s="90">
        <v>0</v>
      </c>
      <c r="HO11" s="90">
        <f t="shared" si="126"/>
        <v>123</v>
      </c>
      <c r="HP11" s="41">
        <f t="shared" si="127"/>
        <v>0.71036673404562523</v>
      </c>
      <c r="HQ11" s="90">
        <v>76</v>
      </c>
      <c r="HR11" s="127">
        <f t="shared" si="128"/>
        <v>0.96166012906491205</v>
      </c>
      <c r="HS11" s="90">
        <v>42</v>
      </c>
      <c r="HT11" s="127">
        <f t="shared" si="129"/>
        <v>0.49226441631504925</v>
      </c>
      <c r="HU11" s="90">
        <v>0</v>
      </c>
      <c r="HV11" s="90">
        <f t="shared" si="130"/>
        <v>118</v>
      </c>
      <c r="HW11" s="41">
        <f t="shared" si="131"/>
        <v>0.71797992090051721</v>
      </c>
      <c r="HX11" s="90">
        <v>59</v>
      </c>
      <c r="HY11" s="127">
        <f t="shared" si="132"/>
        <v>0.91218305504019781</v>
      </c>
      <c r="HZ11" s="90">
        <v>31</v>
      </c>
      <c r="IA11" s="127">
        <f t="shared" si="133"/>
        <v>0.43594431162986924</v>
      </c>
      <c r="IB11" s="90">
        <v>0</v>
      </c>
      <c r="IC11" s="90">
        <f t="shared" si="134"/>
        <v>90</v>
      </c>
      <c r="ID11" s="41">
        <f t="shared" si="135"/>
        <v>0.66278812872818327</v>
      </c>
      <c r="IE11" s="90">
        <v>58</v>
      </c>
      <c r="IF11" s="127">
        <f t="shared" si="136"/>
        <v>0.91094707083398774</v>
      </c>
      <c r="IG11" s="90">
        <v>31</v>
      </c>
      <c r="IH11" s="127">
        <f t="shared" si="137"/>
        <v>0.44096728307254623</v>
      </c>
      <c r="II11" s="90">
        <v>0</v>
      </c>
      <c r="IJ11" s="90">
        <f t="shared" si="138"/>
        <v>89</v>
      </c>
      <c r="IK11" s="41">
        <f t="shared" si="139"/>
        <v>0.66432783458983358</v>
      </c>
      <c r="IL11" s="90">
        <v>51</v>
      </c>
      <c r="IM11" s="160">
        <f t="shared" si="140"/>
        <v>0.84549071618037142</v>
      </c>
      <c r="IN11" s="90">
        <v>28</v>
      </c>
      <c r="IO11" s="160">
        <f t="shared" si="141"/>
        <v>0.41679071152128611</v>
      </c>
      <c r="IP11" s="90">
        <v>0</v>
      </c>
      <c r="IQ11" s="90">
        <f t="shared" si="142"/>
        <v>79</v>
      </c>
      <c r="IR11" s="161">
        <f t="shared" si="143"/>
        <v>0.61960784313725481</v>
      </c>
      <c r="IS11" s="90">
        <v>48</v>
      </c>
      <c r="IT11" s="127">
        <f t="shared" si="144"/>
        <v>0.83945435466946483</v>
      </c>
      <c r="IU11" s="90">
        <v>25</v>
      </c>
      <c r="IV11" s="127">
        <f t="shared" si="145"/>
        <v>0.3892868265337901</v>
      </c>
      <c r="IW11" s="90">
        <v>0</v>
      </c>
      <c r="IX11" s="90">
        <f t="shared" si="146"/>
        <v>73</v>
      </c>
      <c r="IY11" s="41">
        <f t="shared" si="147"/>
        <v>0.60131795716639203</v>
      </c>
      <c r="IZ11" s="90">
        <v>46</v>
      </c>
      <c r="JA11" s="160">
        <f t="shared" si="148"/>
        <v>0.85501858736059477</v>
      </c>
      <c r="JB11" s="90">
        <v>24</v>
      </c>
      <c r="JC11" s="160">
        <f t="shared" si="149"/>
        <v>0.39094315035021987</v>
      </c>
      <c r="JD11" s="90">
        <v>0</v>
      </c>
      <c r="JE11" s="90">
        <f t="shared" si="150"/>
        <v>70</v>
      </c>
      <c r="JF11" s="161">
        <f t="shared" si="151"/>
        <v>0.60769163989929675</v>
      </c>
    </row>
    <row r="12" spans="1:266" s="121" customFormat="1" x14ac:dyDescent="0.25">
      <c r="A12" s="30" t="s">
        <v>75</v>
      </c>
      <c r="B12" s="38">
        <v>2582542</v>
      </c>
      <c r="C12" s="39">
        <f t="shared" si="0"/>
        <v>13.674907643585122</v>
      </c>
      <c r="D12" s="40">
        <v>2612269</v>
      </c>
      <c r="E12" s="39">
        <f t="shared" si="1"/>
        <v>13.662511204903646</v>
      </c>
      <c r="F12" s="40">
        <f t="shared" si="2"/>
        <v>5194811</v>
      </c>
      <c r="G12" s="41">
        <f t="shared" si="3"/>
        <v>13.668671144751151</v>
      </c>
      <c r="H12" s="29">
        <v>651</v>
      </c>
      <c r="I12" s="127">
        <f t="shared" si="5"/>
        <v>4.7393709959231218</v>
      </c>
      <c r="J12" s="90">
        <v>401</v>
      </c>
      <c r="K12" s="127">
        <f t="shared" si="6"/>
        <v>2.9827432311811961</v>
      </c>
      <c r="L12" s="29">
        <v>0</v>
      </c>
      <c r="M12" s="90">
        <f t="shared" si="7"/>
        <v>1052</v>
      </c>
      <c r="N12" s="41">
        <f t="shared" si="8"/>
        <v>3.8704930095658572</v>
      </c>
      <c r="O12" s="29">
        <v>646</v>
      </c>
      <c r="P12" s="127">
        <f t="shared" si="9"/>
        <v>4.7339879818261759</v>
      </c>
      <c r="Q12" s="90">
        <v>396</v>
      </c>
      <c r="R12" s="127">
        <f t="shared" si="10"/>
        <v>2.9651815799326098</v>
      </c>
      <c r="S12" s="29">
        <v>0</v>
      </c>
      <c r="T12" s="90">
        <f t="shared" si="11"/>
        <v>1042</v>
      </c>
      <c r="U12" s="41">
        <f t="shared" si="12"/>
        <v>3.8591163290248511</v>
      </c>
      <c r="V12" s="29">
        <v>640</v>
      </c>
      <c r="W12" s="127">
        <f t="shared" si="13"/>
        <v>4.7148961249447474</v>
      </c>
      <c r="X12" s="90">
        <v>393</v>
      </c>
      <c r="Y12" s="127">
        <f t="shared" si="14"/>
        <v>2.9551094067223098</v>
      </c>
      <c r="Z12" s="29">
        <v>0</v>
      </c>
      <c r="AA12" s="90">
        <f t="shared" si="15"/>
        <v>1033</v>
      </c>
      <c r="AB12" s="41">
        <f t="shared" si="16"/>
        <v>3.8440069958694605</v>
      </c>
      <c r="AC12" s="29">
        <v>633</v>
      </c>
      <c r="AD12" s="127">
        <f t="shared" si="17"/>
        <v>4.6888888888888891</v>
      </c>
      <c r="AE12" s="90">
        <v>387</v>
      </c>
      <c r="AF12" s="127">
        <f t="shared" si="18"/>
        <v>2.919652961146737</v>
      </c>
      <c r="AG12" s="29">
        <v>0</v>
      </c>
      <c r="AH12" s="90">
        <f t="shared" si="19"/>
        <v>1020</v>
      </c>
      <c r="AI12" s="41">
        <f t="shared" si="20"/>
        <v>3.8123715193421788</v>
      </c>
      <c r="AJ12" s="29">
        <v>627</v>
      </c>
      <c r="AK12" s="127">
        <f t="shared" si="21"/>
        <v>4.6579006017383549</v>
      </c>
      <c r="AL12" s="90">
        <v>383</v>
      </c>
      <c r="AM12" s="127">
        <f t="shared" si="22"/>
        <v>2.8984410473739972</v>
      </c>
      <c r="AN12" s="29">
        <v>0</v>
      </c>
      <c r="AO12" s="90">
        <f t="shared" si="23"/>
        <v>1010</v>
      </c>
      <c r="AP12" s="41">
        <f t="shared" si="24"/>
        <v>3.7863167760074976</v>
      </c>
      <c r="AQ12" s="29">
        <v>626</v>
      </c>
      <c r="AR12" s="127">
        <f t="shared" si="25"/>
        <v>4.6601652646467659</v>
      </c>
      <c r="AS12" s="90">
        <v>381</v>
      </c>
      <c r="AT12" s="127">
        <f t="shared" si="26"/>
        <v>2.8865823168421851</v>
      </c>
      <c r="AU12" s="29">
        <v>0</v>
      </c>
      <c r="AV12" s="90">
        <f t="shared" si="27"/>
        <v>1007</v>
      </c>
      <c r="AW12" s="41">
        <f t="shared" si="28"/>
        <v>3.7811655151697203</v>
      </c>
      <c r="AX12" s="29">
        <v>613</v>
      </c>
      <c r="AY12" s="127">
        <f t="shared" si="29"/>
        <v>4.6024476312035443</v>
      </c>
      <c r="AZ12" s="90">
        <v>375</v>
      </c>
      <c r="BA12" s="127">
        <f t="shared" si="30"/>
        <v>2.8562723741335971</v>
      </c>
      <c r="BB12" s="29">
        <v>0</v>
      </c>
      <c r="BC12" s="90">
        <f t="shared" si="31"/>
        <v>988</v>
      </c>
      <c r="BD12" s="41">
        <f t="shared" si="32"/>
        <v>3.7356321839080464</v>
      </c>
      <c r="BE12" s="29">
        <v>607</v>
      </c>
      <c r="BF12" s="127">
        <f t="shared" si="33"/>
        <v>4.5687189522805962</v>
      </c>
      <c r="BG12" s="90">
        <v>373</v>
      </c>
      <c r="BH12" s="127">
        <f t="shared" si="34"/>
        <v>2.8451563691838291</v>
      </c>
      <c r="BI12" s="29">
        <v>0</v>
      </c>
      <c r="BJ12" s="90">
        <f t="shared" si="35"/>
        <v>980</v>
      </c>
      <c r="BK12" s="41">
        <f t="shared" si="36"/>
        <v>3.7126837399606005</v>
      </c>
      <c r="BL12" s="29">
        <v>601</v>
      </c>
      <c r="BM12" s="127">
        <f t="shared" si="37"/>
        <v>4.5348223043839138</v>
      </c>
      <c r="BN12" s="90">
        <v>371</v>
      </c>
      <c r="BO12" s="127">
        <f t="shared" si="38"/>
        <v>2.8344411337764535</v>
      </c>
      <c r="BP12" s="29">
        <v>0</v>
      </c>
      <c r="BQ12" s="90">
        <f t="shared" si="39"/>
        <v>972</v>
      </c>
      <c r="BR12" s="41">
        <f t="shared" si="40"/>
        <v>3.6899248348644749</v>
      </c>
      <c r="BS12" s="29">
        <v>596</v>
      </c>
      <c r="BT12" s="127">
        <f t="shared" si="41"/>
        <v>4.5196026389626143</v>
      </c>
      <c r="BU12" s="90">
        <v>367</v>
      </c>
      <c r="BV12" s="127">
        <f t="shared" si="42"/>
        <v>2.8144171779141103</v>
      </c>
      <c r="BW12" s="29">
        <v>0</v>
      </c>
      <c r="BX12" s="90">
        <f t="shared" si="43"/>
        <v>963</v>
      </c>
      <c r="BY12" s="41">
        <f t="shared" si="44"/>
        <v>3.6717886147862888</v>
      </c>
      <c r="BZ12" s="29">
        <v>588</v>
      </c>
      <c r="CA12" s="127">
        <f t="shared" si="45"/>
        <v>4.4823906083244394</v>
      </c>
      <c r="CB12" s="90">
        <v>363</v>
      </c>
      <c r="CC12" s="127">
        <f t="shared" si="46"/>
        <v>2.7925225017309026</v>
      </c>
      <c r="CD12" s="29">
        <v>0</v>
      </c>
      <c r="CE12" s="90">
        <f t="shared" si="47"/>
        <v>951</v>
      </c>
      <c r="CF12" s="41">
        <f t="shared" si="48"/>
        <v>3.6413064287628751</v>
      </c>
      <c r="CG12" s="29">
        <v>573</v>
      </c>
      <c r="CH12" s="127">
        <f t="shared" si="49"/>
        <v>4.4032890186736342</v>
      </c>
      <c r="CI12" s="90">
        <v>357</v>
      </c>
      <c r="CJ12" s="127">
        <f t="shared" si="50"/>
        <v>2.7612344342176502</v>
      </c>
      <c r="CK12" s="29">
        <v>0</v>
      </c>
      <c r="CL12" s="90">
        <f t="shared" si="51"/>
        <v>930</v>
      </c>
      <c r="CM12" s="41">
        <f t="shared" si="52"/>
        <v>3.5849202066147563</v>
      </c>
      <c r="CN12" s="29">
        <v>564</v>
      </c>
      <c r="CO12" s="127">
        <f t="shared" si="53"/>
        <v>4.3680297397769516</v>
      </c>
      <c r="CP12" s="90">
        <v>348</v>
      </c>
      <c r="CQ12" s="127">
        <f t="shared" si="54"/>
        <v>2.7037526221738792</v>
      </c>
      <c r="CR12" s="29">
        <v>0</v>
      </c>
      <c r="CS12" s="90">
        <f t="shared" si="55"/>
        <v>912</v>
      </c>
      <c r="CT12" s="41">
        <f t="shared" si="56"/>
        <v>3.5372144436256447</v>
      </c>
      <c r="CU12" s="29">
        <v>554</v>
      </c>
      <c r="CV12" s="127">
        <f t="shared" si="57"/>
        <v>4.335576772577868</v>
      </c>
      <c r="CW12" s="90">
        <v>337</v>
      </c>
      <c r="CX12" s="127">
        <f t="shared" si="58"/>
        <v>2.6377582968065121</v>
      </c>
      <c r="CY12" s="29">
        <v>0</v>
      </c>
      <c r="CZ12" s="90">
        <f t="shared" si="59"/>
        <v>891</v>
      </c>
      <c r="DA12" s="41">
        <f t="shared" si="60"/>
        <v>3.4867339751115285</v>
      </c>
      <c r="DB12" s="29">
        <v>540</v>
      </c>
      <c r="DC12" s="127">
        <f t="shared" si="61"/>
        <v>4.2745191165993823</v>
      </c>
      <c r="DD12" s="90">
        <v>328</v>
      </c>
      <c r="DE12" s="127">
        <f t="shared" si="62"/>
        <v>2.5869548071614479</v>
      </c>
      <c r="DF12" s="29">
        <v>0</v>
      </c>
      <c r="DG12" s="90">
        <f t="shared" si="63"/>
        <v>868</v>
      </c>
      <c r="DH12" s="41">
        <f t="shared" si="64"/>
        <v>3.4292035398230087</v>
      </c>
      <c r="DI12" s="29">
        <v>511</v>
      </c>
      <c r="DJ12" s="127">
        <f t="shared" si="65"/>
        <v>4.1067266736317611</v>
      </c>
      <c r="DK12" s="90">
        <v>312</v>
      </c>
      <c r="DL12" s="127">
        <f t="shared" si="66"/>
        <v>2.483285577841452</v>
      </c>
      <c r="DM12" s="29">
        <v>0</v>
      </c>
      <c r="DN12" s="90">
        <f t="shared" si="67"/>
        <v>823</v>
      </c>
      <c r="DO12" s="41">
        <f t="shared" si="68"/>
        <v>3.2910784980205539</v>
      </c>
      <c r="DP12" s="29">
        <v>490</v>
      </c>
      <c r="DQ12" s="127">
        <f t="shared" si="69"/>
        <v>3.9941310727094876</v>
      </c>
      <c r="DR12" s="90">
        <v>298</v>
      </c>
      <c r="DS12" s="127">
        <f t="shared" si="70"/>
        <v>2.3933820576660509</v>
      </c>
      <c r="DT12" s="29">
        <v>0</v>
      </c>
      <c r="DU12" s="90">
        <f t="shared" si="71"/>
        <v>788</v>
      </c>
      <c r="DV12" s="41">
        <f t="shared" si="72"/>
        <v>3.1878312229459116</v>
      </c>
      <c r="DW12" s="29">
        <v>463</v>
      </c>
      <c r="DX12" s="127">
        <f t="shared" si="73"/>
        <v>3.8353214049039095</v>
      </c>
      <c r="DY12" s="90">
        <v>286</v>
      </c>
      <c r="DZ12" s="127">
        <f t="shared" si="74"/>
        <v>2.3195458231954582</v>
      </c>
      <c r="EA12" s="29">
        <v>0</v>
      </c>
      <c r="EB12" s="90">
        <f t="shared" si="75"/>
        <v>749</v>
      </c>
      <c r="EC12" s="41">
        <f t="shared" si="76"/>
        <v>3.0694205393000575</v>
      </c>
      <c r="ED12" s="29">
        <v>436</v>
      </c>
      <c r="EE12" s="127">
        <f t="shared" si="77"/>
        <v>3.6799459824442944</v>
      </c>
      <c r="EF12" s="90">
        <v>276</v>
      </c>
      <c r="EG12" s="127">
        <f t="shared" si="78"/>
        <v>2.2658238239881783</v>
      </c>
      <c r="EH12" s="29">
        <v>0</v>
      </c>
      <c r="EI12" s="90">
        <f t="shared" si="79"/>
        <v>712</v>
      </c>
      <c r="EJ12" s="41">
        <f t="shared" si="80"/>
        <v>2.9630862707561696</v>
      </c>
      <c r="EK12" s="29">
        <v>422</v>
      </c>
      <c r="EL12" s="127">
        <f t="shared" si="81"/>
        <v>3.6062211587762771</v>
      </c>
      <c r="EM12" s="90">
        <v>268</v>
      </c>
      <c r="EN12" s="127">
        <f t="shared" si="82"/>
        <v>2.2209331233943814</v>
      </c>
      <c r="EO12" s="29">
        <v>0</v>
      </c>
      <c r="EP12" s="90">
        <f t="shared" si="83"/>
        <v>690</v>
      </c>
      <c r="EQ12" s="41">
        <f t="shared" si="84"/>
        <v>2.9029408052505365</v>
      </c>
      <c r="ER12" s="29">
        <v>402</v>
      </c>
      <c r="ES12" s="127">
        <f t="shared" si="85"/>
        <v>3.494436717663421</v>
      </c>
      <c r="ET12" s="90">
        <v>261</v>
      </c>
      <c r="EU12" s="127">
        <f t="shared" si="86"/>
        <v>2.187578576816696</v>
      </c>
      <c r="EV12" s="29">
        <v>0</v>
      </c>
      <c r="EW12" s="90">
        <f t="shared" si="87"/>
        <v>663</v>
      </c>
      <c r="EX12" s="41">
        <f t="shared" si="88"/>
        <v>2.8291017708555581</v>
      </c>
      <c r="EY12" s="29">
        <v>389</v>
      </c>
      <c r="EZ12" s="127">
        <f t="shared" si="89"/>
        <v>3.4303350970017639</v>
      </c>
      <c r="FA12" s="90">
        <v>254</v>
      </c>
      <c r="FB12" s="127">
        <f t="shared" si="90"/>
        <v>2.1529072724190539</v>
      </c>
      <c r="FC12" s="29">
        <v>0</v>
      </c>
      <c r="FD12" s="90">
        <f t="shared" si="91"/>
        <v>643</v>
      </c>
      <c r="FE12" s="41">
        <f t="shared" si="92"/>
        <v>2.7789783040885125</v>
      </c>
      <c r="FF12" s="29">
        <v>378</v>
      </c>
      <c r="FG12" s="127">
        <f t="shared" si="93"/>
        <v>3.4177215189873418</v>
      </c>
      <c r="FH12" s="29">
        <v>246</v>
      </c>
      <c r="FI12" s="127">
        <f t="shared" si="94"/>
        <v>2.1216041397153949</v>
      </c>
      <c r="FJ12" s="90">
        <v>0</v>
      </c>
      <c r="FK12" s="90">
        <f t="shared" si="95"/>
        <v>624</v>
      </c>
      <c r="FL12" s="41">
        <f t="shared" si="96"/>
        <v>2.7543588611785479</v>
      </c>
      <c r="FM12" s="90">
        <v>366</v>
      </c>
      <c r="FN12" s="127">
        <f t="shared" si="97"/>
        <v>3.3664459161147899</v>
      </c>
      <c r="FO12" s="90">
        <v>239</v>
      </c>
      <c r="FP12" s="127">
        <f t="shared" si="4"/>
        <v>2.0931861972324399</v>
      </c>
      <c r="FQ12" s="90">
        <v>0</v>
      </c>
      <c r="FR12" s="90">
        <f t="shared" si="98"/>
        <v>605</v>
      </c>
      <c r="FS12" s="41">
        <f t="shared" si="99"/>
        <v>2.7142216240466577</v>
      </c>
      <c r="FT12" s="90">
        <v>356</v>
      </c>
      <c r="FU12" s="127">
        <f t="shared" si="100"/>
        <v>3.3110119047619047</v>
      </c>
      <c r="FV12" s="90">
        <v>234</v>
      </c>
      <c r="FW12" s="127">
        <f t="shared" si="101"/>
        <v>2.0671378091872792</v>
      </c>
      <c r="FX12" s="90">
        <v>0</v>
      </c>
      <c r="FY12" s="90">
        <f t="shared" si="102"/>
        <v>590</v>
      </c>
      <c r="FZ12" s="41">
        <f t="shared" si="103"/>
        <v>2.6730699528814785</v>
      </c>
      <c r="GA12" s="90">
        <v>344</v>
      </c>
      <c r="GB12" s="127">
        <f t="shared" si="104"/>
        <v>3.2443648024144109</v>
      </c>
      <c r="GC12" s="90">
        <v>230</v>
      </c>
      <c r="GD12" s="127">
        <f t="shared" si="105"/>
        <v>2.0543051089674886</v>
      </c>
      <c r="GE12" s="90">
        <v>0</v>
      </c>
      <c r="GF12" s="90">
        <f t="shared" si="106"/>
        <v>574</v>
      </c>
      <c r="GG12" s="41">
        <f t="shared" si="107"/>
        <v>2.6331483095554842</v>
      </c>
      <c r="GH12" s="90">
        <v>329</v>
      </c>
      <c r="GI12" s="127">
        <f t="shared" si="108"/>
        <v>3.1954156954156954</v>
      </c>
      <c r="GJ12" s="90">
        <v>226</v>
      </c>
      <c r="GK12" s="127">
        <f t="shared" si="109"/>
        <v>2.066191259828122</v>
      </c>
      <c r="GL12" s="90">
        <v>0</v>
      </c>
      <c r="GM12" s="90">
        <f t="shared" si="110"/>
        <v>555</v>
      </c>
      <c r="GN12" s="41">
        <f t="shared" si="111"/>
        <v>2.6137326928510878</v>
      </c>
      <c r="GO12" s="90">
        <v>304</v>
      </c>
      <c r="GP12" s="127">
        <f t="shared" si="112"/>
        <v>3.0744336569579289</v>
      </c>
      <c r="GQ12" s="90">
        <v>208</v>
      </c>
      <c r="GR12" s="127">
        <f t="shared" si="113"/>
        <v>1.9754962484566436</v>
      </c>
      <c r="GS12" s="90">
        <v>0</v>
      </c>
      <c r="GT12" s="90">
        <f t="shared" si="114"/>
        <v>512</v>
      </c>
      <c r="GU12" s="41">
        <f t="shared" si="115"/>
        <v>2.5077141597688204</v>
      </c>
      <c r="GV12" s="90">
        <v>282</v>
      </c>
      <c r="GW12" s="127">
        <f t="shared" si="116"/>
        <v>3.0051150895140664</v>
      </c>
      <c r="GX12" s="90">
        <v>194</v>
      </c>
      <c r="GY12" s="127">
        <f t="shared" si="117"/>
        <v>1.9309246541256098</v>
      </c>
      <c r="GZ12" s="90">
        <v>0</v>
      </c>
      <c r="HA12" s="90">
        <f t="shared" si="118"/>
        <v>476</v>
      </c>
      <c r="HB12" s="41">
        <f t="shared" si="119"/>
        <v>2.4496937882764653</v>
      </c>
      <c r="HC12" s="90">
        <v>259</v>
      </c>
      <c r="HD12" s="127">
        <f t="shared" si="120"/>
        <v>2.9705241426769122</v>
      </c>
      <c r="HE12" s="90">
        <v>182</v>
      </c>
      <c r="HF12" s="127">
        <f t="shared" si="121"/>
        <v>1.95446735395189</v>
      </c>
      <c r="HG12" s="90">
        <v>0</v>
      </c>
      <c r="HH12" s="90">
        <f t="shared" si="122"/>
        <v>441</v>
      </c>
      <c r="HI12" s="41">
        <f t="shared" si="123"/>
        <v>2.4457878098829795</v>
      </c>
      <c r="HJ12" s="90">
        <v>244</v>
      </c>
      <c r="HK12" s="127">
        <f t="shared" si="124"/>
        <v>2.921455938697318</v>
      </c>
      <c r="HL12" s="90">
        <v>176</v>
      </c>
      <c r="HM12" s="127">
        <f t="shared" si="125"/>
        <v>1.9636282494700434</v>
      </c>
      <c r="HN12" s="90">
        <v>0</v>
      </c>
      <c r="HO12" s="90">
        <f t="shared" si="126"/>
        <v>420</v>
      </c>
      <c r="HP12" s="41">
        <f t="shared" si="127"/>
        <v>2.4256425064972569</v>
      </c>
      <c r="HQ12" s="90">
        <v>226</v>
      </c>
      <c r="HR12" s="127">
        <f t="shared" si="128"/>
        <v>2.8596735416930281</v>
      </c>
      <c r="HS12" s="90">
        <v>166</v>
      </c>
      <c r="HT12" s="127">
        <f t="shared" si="129"/>
        <v>1.9456165025785277</v>
      </c>
      <c r="HU12" s="90">
        <v>0</v>
      </c>
      <c r="HV12" s="90">
        <f t="shared" si="130"/>
        <v>392</v>
      </c>
      <c r="HW12" s="41">
        <f t="shared" si="131"/>
        <v>2.3851536355339218</v>
      </c>
      <c r="HX12" s="90">
        <v>197</v>
      </c>
      <c r="HY12" s="127">
        <f t="shared" si="132"/>
        <v>3.0457637600494745</v>
      </c>
      <c r="HZ12" s="90">
        <v>144</v>
      </c>
      <c r="IA12" s="127">
        <f t="shared" si="133"/>
        <v>2.0250316411193925</v>
      </c>
      <c r="IB12" s="90">
        <v>0</v>
      </c>
      <c r="IC12" s="90">
        <f t="shared" si="134"/>
        <v>341</v>
      </c>
      <c r="ID12" s="41">
        <f t="shared" si="135"/>
        <v>2.511230576625672</v>
      </c>
      <c r="IE12" s="90">
        <v>192</v>
      </c>
      <c r="IF12" s="127">
        <f t="shared" si="136"/>
        <v>3.0155489241400972</v>
      </c>
      <c r="IG12" s="90">
        <v>138</v>
      </c>
      <c r="IH12" s="127">
        <f t="shared" si="137"/>
        <v>1.9630156472261735</v>
      </c>
      <c r="II12" s="90">
        <v>0</v>
      </c>
      <c r="IJ12" s="90">
        <f t="shared" si="138"/>
        <v>330</v>
      </c>
      <c r="IK12" s="41">
        <f t="shared" si="139"/>
        <v>2.4632380383667987</v>
      </c>
      <c r="IL12" s="90">
        <v>177</v>
      </c>
      <c r="IM12" s="160">
        <f t="shared" si="140"/>
        <v>2.9343501326259949</v>
      </c>
      <c r="IN12" s="90">
        <v>134</v>
      </c>
      <c r="IO12" s="160">
        <f t="shared" si="141"/>
        <v>1.9946412622804406</v>
      </c>
      <c r="IP12" s="90">
        <v>0</v>
      </c>
      <c r="IQ12" s="90">
        <f t="shared" si="142"/>
        <v>311</v>
      </c>
      <c r="IR12" s="161">
        <f t="shared" si="143"/>
        <v>2.43921568627451</v>
      </c>
      <c r="IS12" s="90">
        <v>167</v>
      </c>
      <c r="IT12" s="127">
        <f t="shared" si="144"/>
        <v>2.92060160895418</v>
      </c>
      <c r="IU12" s="90">
        <v>127</v>
      </c>
      <c r="IV12" s="127">
        <f t="shared" si="145"/>
        <v>1.9775770787916536</v>
      </c>
      <c r="IW12" s="90">
        <v>0</v>
      </c>
      <c r="IX12" s="90">
        <f t="shared" si="146"/>
        <v>294</v>
      </c>
      <c r="IY12" s="41">
        <f t="shared" si="147"/>
        <v>2.4217462932454694</v>
      </c>
      <c r="IZ12" s="90">
        <v>157</v>
      </c>
      <c r="JA12" s="160">
        <f t="shared" si="148"/>
        <v>2.9182156133828996</v>
      </c>
      <c r="JB12" s="90">
        <v>122</v>
      </c>
      <c r="JC12" s="160">
        <f t="shared" si="149"/>
        <v>1.987294347613618</v>
      </c>
      <c r="JD12" s="90">
        <v>0</v>
      </c>
      <c r="JE12" s="90">
        <f t="shared" si="150"/>
        <v>279</v>
      </c>
      <c r="JF12" s="161">
        <f t="shared" si="151"/>
        <v>2.4220852504557691</v>
      </c>
    </row>
    <row r="13" spans="1:266" s="121" customFormat="1" x14ac:dyDescent="0.25">
      <c r="A13" s="30" t="s">
        <v>76</v>
      </c>
      <c r="B13" s="38">
        <v>2310787</v>
      </c>
      <c r="C13" s="39">
        <f t="shared" si="0"/>
        <v>12.235928325269107</v>
      </c>
      <c r="D13" s="40">
        <v>2416729</v>
      </c>
      <c r="E13" s="39">
        <f t="shared" si="1"/>
        <v>12.639811229898445</v>
      </c>
      <c r="F13" s="40">
        <f t="shared" si="2"/>
        <v>4727516</v>
      </c>
      <c r="G13" s="41">
        <f t="shared" si="3"/>
        <v>12.439116944880071</v>
      </c>
      <c r="H13" s="29">
        <v>1700</v>
      </c>
      <c r="I13" s="127">
        <f t="shared" si="5"/>
        <v>12.376237623762377</v>
      </c>
      <c r="J13" s="90">
        <v>972</v>
      </c>
      <c r="K13" s="127">
        <f t="shared" si="6"/>
        <v>7.2299910740850928</v>
      </c>
      <c r="L13" s="29">
        <v>0</v>
      </c>
      <c r="M13" s="90">
        <f t="shared" si="7"/>
        <v>2672</v>
      </c>
      <c r="N13" s="41">
        <f t="shared" si="8"/>
        <v>9.83075791022811</v>
      </c>
      <c r="O13" s="29">
        <v>1681</v>
      </c>
      <c r="P13" s="127">
        <f t="shared" si="9"/>
        <v>12.318628169426939</v>
      </c>
      <c r="Q13" s="90">
        <v>955</v>
      </c>
      <c r="R13" s="127">
        <f t="shared" si="10"/>
        <v>7.1508798202920252</v>
      </c>
      <c r="S13" s="29">
        <v>0</v>
      </c>
      <c r="T13" s="90">
        <f t="shared" si="11"/>
        <v>2636</v>
      </c>
      <c r="U13" s="41">
        <f t="shared" si="12"/>
        <v>9.762601385133884</v>
      </c>
      <c r="V13" s="29">
        <v>1675</v>
      </c>
      <c r="W13" s="127">
        <f t="shared" si="13"/>
        <v>12.339767202003831</v>
      </c>
      <c r="X13" s="90">
        <v>945</v>
      </c>
      <c r="Y13" s="127">
        <f t="shared" si="14"/>
        <v>7.1057974283780734</v>
      </c>
      <c r="Z13" s="29">
        <v>0</v>
      </c>
      <c r="AA13" s="90">
        <f t="shared" si="15"/>
        <v>2620</v>
      </c>
      <c r="AB13" s="41">
        <f t="shared" si="16"/>
        <v>9.7495627581587456</v>
      </c>
      <c r="AC13" s="29">
        <v>1666</v>
      </c>
      <c r="AD13" s="127">
        <f t="shared" si="17"/>
        <v>12.340740740740742</v>
      </c>
      <c r="AE13" s="90">
        <v>940</v>
      </c>
      <c r="AF13" s="127">
        <f t="shared" si="18"/>
        <v>7.0916635231987932</v>
      </c>
      <c r="AG13" s="29">
        <v>0</v>
      </c>
      <c r="AH13" s="90">
        <f t="shared" si="19"/>
        <v>2606</v>
      </c>
      <c r="AI13" s="41">
        <f t="shared" si="20"/>
        <v>9.7402354700056062</v>
      </c>
      <c r="AJ13" s="29">
        <v>1656</v>
      </c>
      <c r="AK13" s="127">
        <f t="shared" si="21"/>
        <v>12.302206373969245</v>
      </c>
      <c r="AL13" s="90">
        <v>933</v>
      </c>
      <c r="AM13" s="127">
        <f t="shared" si="22"/>
        <v>7.0606932041773875</v>
      </c>
      <c r="AN13" s="29">
        <v>0</v>
      </c>
      <c r="AO13" s="90">
        <f t="shared" si="23"/>
        <v>2589</v>
      </c>
      <c r="AP13" s="41">
        <f t="shared" si="24"/>
        <v>9.7057169634489231</v>
      </c>
      <c r="AQ13" s="29">
        <v>1651</v>
      </c>
      <c r="AR13" s="127">
        <f t="shared" si="25"/>
        <v>12.290627558996501</v>
      </c>
      <c r="AS13" s="90">
        <v>932</v>
      </c>
      <c r="AT13" s="127">
        <f t="shared" si="26"/>
        <v>7.0611409955299642</v>
      </c>
      <c r="AU13" s="29">
        <v>0</v>
      </c>
      <c r="AV13" s="90">
        <f t="shared" si="27"/>
        <v>2583</v>
      </c>
      <c r="AW13" s="41">
        <f t="shared" si="28"/>
        <v>9.6988585160708922</v>
      </c>
      <c r="AX13" s="29">
        <v>1627</v>
      </c>
      <c r="AY13" s="127">
        <f t="shared" si="29"/>
        <v>12.215631804189504</v>
      </c>
      <c r="AZ13" s="90">
        <v>913</v>
      </c>
      <c r="BA13" s="127">
        <f t="shared" si="30"/>
        <v>6.9540711402239319</v>
      </c>
      <c r="BB13" s="29">
        <v>0</v>
      </c>
      <c r="BC13" s="90">
        <f t="shared" si="31"/>
        <v>2540</v>
      </c>
      <c r="BD13" s="41">
        <f t="shared" si="32"/>
        <v>9.6037507562008475</v>
      </c>
      <c r="BE13" s="29">
        <v>1618</v>
      </c>
      <c r="BF13" s="127">
        <f t="shared" si="33"/>
        <v>12.178232726177932</v>
      </c>
      <c r="BG13" s="90">
        <v>905</v>
      </c>
      <c r="BH13" s="127">
        <f t="shared" si="34"/>
        <v>6.9031273836765825</v>
      </c>
      <c r="BI13" s="29">
        <v>0</v>
      </c>
      <c r="BJ13" s="90">
        <f t="shared" si="35"/>
        <v>2523</v>
      </c>
      <c r="BK13" s="41">
        <f t="shared" si="36"/>
        <v>9.5582664040006069</v>
      </c>
      <c r="BL13" s="29">
        <v>1612</v>
      </c>
      <c r="BM13" s="127">
        <f t="shared" si="37"/>
        <v>12.163283784803442</v>
      </c>
      <c r="BN13" s="90">
        <v>902</v>
      </c>
      <c r="BO13" s="127">
        <f t="shared" si="38"/>
        <v>6.8912827565131023</v>
      </c>
      <c r="BP13" s="29">
        <v>0</v>
      </c>
      <c r="BQ13" s="90">
        <f t="shared" si="39"/>
        <v>2514</v>
      </c>
      <c r="BR13" s="41">
        <f t="shared" si="40"/>
        <v>9.5436944802976242</v>
      </c>
      <c r="BS13" s="29">
        <v>1595</v>
      </c>
      <c r="BT13" s="127">
        <f t="shared" si="41"/>
        <v>12.095245317358003</v>
      </c>
      <c r="BU13" s="90">
        <v>892</v>
      </c>
      <c r="BV13" s="127">
        <f t="shared" si="42"/>
        <v>6.8404907975460114</v>
      </c>
      <c r="BW13" s="29">
        <v>0</v>
      </c>
      <c r="BX13" s="90">
        <f t="shared" si="43"/>
        <v>2487</v>
      </c>
      <c r="BY13" s="41">
        <f t="shared" si="44"/>
        <v>9.482594273077364</v>
      </c>
      <c r="BZ13" s="29">
        <v>1580</v>
      </c>
      <c r="CA13" s="127">
        <f t="shared" si="45"/>
        <v>12.044518981552066</v>
      </c>
      <c r="CB13" s="90">
        <v>884</v>
      </c>
      <c r="CC13" s="127">
        <f t="shared" si="46"/>
        <v>6.8005231171628582</v>
      </c>
      <c r="CD13" s="29">
        <v>0</v>
      </c>
      <c r="CE13" s="90">
        <f t="shared" si="47"/>
        <v>2464</v>
      </c>
      <c r="CF13" s="41">
        <f t="shared" si="48"/>
        <v>9.434467971053337</v>
      </c>
      <c r="CG13" s="29">
        <v>1546</v>
      </c>
      <c r="CH13" s="127">
        <f t="shared" si="49"/>
        <v>11.88042726504265</v>
      </c>
      <c r="CI13" s="90">
        <v>865</v>
      </c>
      <c r="CJ13" s="127">
        <f t="shared" si="50"/>
        <v>6.6903859540567714</v>
      </c>
      <c r="CK13" s="29">
        <v>0</v>
      </c>
      <c r="CL13" s="90">
        <f t="shared" si="51"/>
        <v>2411</v>
      </c>
      <c r="CM13" s="41">
        <f t="shared" si="52"/>
        <v>9.2938092668259955</v>
      </c>
      <c r="CN13" s="29">
        <v>1519</v>
      </c>
      <c r="CO13" s="127">
        <f t="shared" si="53"/>
        <v>11.764250309789343</v>
      </c>
      <c r="CP13" s="90">
        <v>852</v>
      </c>
      <c r="CQ13" s="127">
        <f t="shared" si="54"/>
        <v>6.6195322818739797</v>
      </c>
      <c r="CR13" s="29">
        <v>0</v>
      </c>
      <c r="CS13" s="90">
        <f t="shared" si="55"/>
        <v>2371</v>
      </c>
      <c r="CT13" s="41">
        <f t="shared" si="56"/>
        <v>9.1959818485048288</v>
      </c>
      <c r="CU13" s="29">
        <v>1478</v>
      </c>
      <c r="CV13" s="127">
        <f t="shared" si="57"/>
        <v>11.566755360776334</v>
      </c>
      <c r="CW13" s="90">
        <v>839</v>
      </c>
      <c r="CX13" s="127">
        <f t="shared" si="58"/>
        <v>6.5670006261740754</v>
      </c>
      <c r="CY13" s="29">
        <v>0</v>
      </c>
      <c r="CZ13" s="90">
        <f t="shared" si="59"/>
        <v>2317</v>
      </c>
      <c r="DA13" s="41">
        <f t="shared" si="60"/>
        <v>9.0670736479611804</v>
      </c>
      <c r="DB13" s="29">
        <v>1438</v>
      </c>
      <c r="DC13" s="127">
        <f t="shared" si="61"/>
        <v>11.38288609198132</v>
      </c>
      <c r="DD13" s="90">
        <v>826</v>
      </c>
      <c r="DE13" s="127">
        <f t="shared" si="62"/>
        <v>6.5147093619370615</v>
      </c>
      <c r="DF13" s="29">
        <v>0</v>
      </c>
      <c r="DG13" s="90">
        <f t="shared" si="63"/>
        <v>2264</v>
      </c>
      <c r="DH13" s="41">
        <f t="shared" si="64"/>
        <v>8.9443742098609356</v>
      </c>
      <c r="DI13" s="29">
        <v>1400</v>
      </c>
      <c r="DJ13" s="127">
        <f t="shared" si="65"/>
        <v>11.251305955155509</v>
      </c>
      <c r="DK13" s="90">
        <v>807</v>
      </c>
      <c r="DL13" s="127">
        <f t="shared" si="66"/>
        <v>6.4231136580706778</v>
      </c>
      <c r="DM13" s="29">
        <v>0</v>
      </c>
      <c r="DN13" s="90">
        <f t="shared" si="67"/>
        <v>2207</v>
      </c>
      <c r="DO13" s="41">
        <f t="shared" si="68"/>
        <v>8.8255288519214616</v>
      </c>
      <c r="DP13" s="29">
        <v>1364</v>
      </c>
      <c r="DQ13" s="127">
        <f t="shared" si="69"/>
        <v>11.118356700358657</v>
      </c>
      <c r="DR13" s="90">
        <v>788</v>
      </c>
      <c r="DS13" s="127">
        <f t="shared" si="70"/>
        <v>6.3288089310095579</v>
      </c>
      <c r="DT13" s="29">
        <v>0</v>
      </c>
      <c r="DU13" s="90">
        <f t="shared" si="71"/>
        <v>2152</v>
      </c>
      <c r="DV13" s="41">
        <f t="shared" si="72"/>
        <v>8.7058537966746226</v>
      </c>
      <c r="DW13" s="29">
        <v>1318</v>
      </c>
      <c r="DX13" s="127">
        <f t="shared" si="73"/>
        <v>10.917826375082837</v>
      </c>
      <c r="DY13" s="90">
        <v>774</v>
      </c>
      <c r="DZ13" s="127">
        <f t="shared" si="74"/>
        <v>6.2773722627737225</v>
      </c>
      <c r="EA13" s="29">
        <v>0</v>
      </c>
      <c r="EB13" s="90">
        <f t="shared" si="75"/>
        <v>2092</v>
      </c>
      <c r="EC13" s="41">
        <f t="shared" si="76"/>
        <v>8.5730677813293994</v>
      </c>
      <c r="ED13" s="29">
        <v>1261</v>
      </c>
      <c r="EE13" s="127">
        <f t="shared" si="77"/>
        <v>10.643146522619853</v>
      </c>
      <c r="EF13" s="90">
        <v>745</v>
      </c>
      <c r="EG13" s="127">
        <f t="shared" si="78"/>
        <v>6.1160824234463504</v>
      </c>
      <c r="EH13" s="29">
        <v>0</v>
      </c>
      <c r="EI13" s="90">
        <f t="shared" si="79"/>
        <v>2006</v>
      </c>
      <c r="EJ13" s="41">
        <f t="shared" si="80"/>
        <v>8.3482458695742636</v>
      </c>
      <c r="EK13" s="29">
        <v>1239</v>
      </c>
      <c r="EL13" s="127">
        <f t="shared" si="81"/>
        <v>10.587933686549308</v>
      </c>
      <c r="EM13" s="90">
        <v>728</v>
      </c>
      <c r="EN13" s="127">
        <f t="shared" si="82"/>
        <v>6.0329825142951856</v>
      </c>
      <c r="EO13" s="29">
        <v>0</v>
      </c>
      <c r="EP13" s="90">
        <f t="shared" si="83"/>
        <v>1967</v>
      </c>
      <c r="EQ13" s="41">
        <f t="shared" si="84"/>
        <v>8.2754848752576891</v>
      </c>
      <c r="ER13" s="29">
        <v>1194</v>
      </c>
      <c r="ES13" s="127">
        <f t="shared" si="85"/>
        <v>10.378998609179416</v>
      </c>
      <c r="ET13" s="90">
        <v>705</v>
      </c>
      <c r="EU13" s="127">
        <f t="shared" si="86"/>
        <v>5.9089766155393511</v>
      </c>
      <c r="EV13" s="29">
        <v>0</v>
      </c>
      <c r="EW13" s="90">
        <f t="shared" si="87"/>
        <v>1899</v>
      </c>
      <c r="EX13" s="41">
        <f t="shared" si="88"/>
        <v>8.1032643481971416</v>
      </c>
      <c r="EY13" s="29">
        <v>1172</v>
      </c>
      <c r="EZ13" s="127">
        <f t="shared" si="89"/>
        <v>10.335097001763668</v>
      </c>
      <c r="FA13" s="90">
        <v>685</v>
      </c>
      <c r="FB13" s="127">
        <f t="shared" si="90"/>
        <v>5.8060688252246146</v>
      </c>
      <c r="FC13" s="29">
        <v>0</v>
      </c>
      <c r="FD13" s="90">
        <f t="shared" si="91"/>
        <v>1857</v>
      </c>
      <c r="FE13" s="41">
        <f t="shared" si="92"/>
        <v>8.0257584925231225</v>
      </c>
      <c r="FF13" s="29">
        <v>1113</v>
      </c>
      <c r="FG13" s="127">
        <f t="shared" si="93"/>
        <v>10.063291139240507</v>
      </c>
      <c r="FH13" s="29">
        <v>659</v>
      </c>
      <c r="FI13" s="127">
        <f t="shared" si="94"/>
        <v>5.6834842604570941</v>
      </c>
      <c r="FJ13" s="90">
        <v>0</v>
      </c>
      <c r="FK13" s="90">
        <f t="shared" si="95"/>
        <v>1772</v>
      </c>
      <c r="FL13" s="41">
        <f t="shared" si="96"/>
        <v>7.8216729198852351</v>
      </c>
      <c r="FM13" s="90">
        <v>1085</v>
      </c>
      <c r="FN13" s="127">
        <f t="shared" si="97"/>
        <v>9.9797645327446656</v>
      </c>
      <c r="FO13" s="90">
        <v>639</v>
      </c>
      <c r="FP13" s="127">
        <f t="shared" si="4"/>
        <v>5.5964266946925907</v>
      </c>
      <c r="FQ13" s="90">
        <v>0</v>
      </c>
      <c r="FR13" s="90">
        <f t="shared" si="98"/>
        <v>1724</v>
      </c>
      <c r="FS13" s="41">
        <f t="shared" si="99"/>
        <v>7.7344100493494841</v>
      </c>
      <c r="FT13" s="90">
        <v>1068</v>
      </c>
      <c r="FU13" s="127">
        <f t="shared" si="100"/>
        <v>9.9330357142857135</v>
      </c>
      <c r="FV13" s="90">
        <v>632</v>
      </c>
      <c r="FW13" s="127">
        <f t="shared" si="101"/>
        <v>5.5830388692579502</v>
      </c>
      <c r="FX13" s="90">
        <v>0</v>
      </c>
      <c r="FY13" s="90">
        <f t="shared" si="102"/>
        <v>1700</v>
      </c>
      <c r="FZ13" s="41">
        <f t="shared" si="103"/>
        <v>7.7020659659296848</v>
      </c>
      <c r="GA13" s="90">
        <v>1044</v>
      </c>
      <c r="GB13" s="127">
        <f t="shared" si="104"/>
        <v>9.8462699236065259</v>
      </c>
      <c r="GC13" s="90">
        <v>621</v>
      </c>
      <c r="GD13" s="127">
        <f t="shared" si="105"/>
        <v>5.546623794212219</v>
      </c>
      <c r="GE13" s="90">
        <v>0</v>
      </c>
      <c r="GF13" s="90">
        <f t="shared" si="106"/>
        <v>1665</v>
      </c>
      <c r="GG13" s="41">
        <f t="shared" si="107"/>
        <v>7.6379650442680855</v>
      </c>
      <c r="GH13" s="90">
        <v>1006</v>
      </c>
      <c r="GI13" s="127">
        <f t="shared" si="108"/>
        <v>9.7707847707847719</v>
      </c>
      <c r="GJ13" s="90">
        <v>604</v>
      </c>
      <c r="GK13" s="127">
        <f t="shared" si="109"/>
        <v>5.5220332784786983</v>
      </c>
      <c r="GL13" s="90">
        <v>0</v>
      </c>
      <c r="GM13" s="90">
        <f t="shared" si="110"/>
        <v>1610</v>
      </c>
      <c r="GN13" s="41">
        <f t="shared" si="111"/>
        <v>7.5821795234058591</v>
      </c>
      <c r="GO13" s="90">
        <v>961</v>
      </c>
      <c r="GP13" s="127">
        <f t="shared" si="112"/>
        <v>9.7188511326860834</v>
      </c>
      <c r="GQ13" s="90">
        <v>585</v>
      </c>
      <c r="GR13" s="127">
        <f t="shared" si="113"/>
        <v>5.55608319878431</v>
      </c>
      <c r="GS13" s="90">
        <v>0</v>
      </c>
      <c r="GT13" s="90">
        <f t="shared" si="114"/>
        <v>1546</v>
      </c>
      <c r="GU13" s="41">
        <f t="shared" si="115"/>
        <v>7.5721212714894444</v>
      </c>
      <c r="GV13" s="90">
        <v>904</v>
      </c>
      <c r="GW13" s="127">
        <f t="shared" si="116"/>
        <v>9.6334185848252343</v>
      </c>
      <c r="GX13" s="90">
        <v>538</v>
      </c>
      <c r="GY13" s="127">
        <f t="shared" si="117"/>
        <v>5.3548322882452473</v>
      </c>
      <c r="GZ13" s="90">
        <v>0</v>
      </c>
      <c r="HA13" s="90">
        <f t="shared" si="118"/>
        <v>1442</v>
      </c>
      <c r="HB13" s="41">
        <f t="shared" si="119"/>
        <v>7.4211311821316448</v>
      </c>
      <c r="HC13" s="90">
        <v>836</v>
      </c>
      <c r="HD13" s="127">
        <f t="shared" si="120"/>
        <v>9.5882555338915019</v>
      </c>
      <c r="HE13" s="90">
        <v>499</v>
      </c>
      <c r="HF13" s="127">
        <f t="shared" si="121"/>
        <v>5.3586769759450172</v>
      </c>
      <c r="HG13" s="90">
        <v>0</v>
      </c>
      <c r="HH13" s="90">
        <f t="shared" si="122"/>
        <v>1335</v>
      </c>
      <c r="HI13" s="41">
        <f t="shared" si="123"/>
        <v>7.4039154788974546</v>
      </c>
      <c r="HJ13" s="90">
        <v>792</v>
      </c>
      <c r="HK13" s="127">
        <f t="shared" si="124"/>
        <v>9.4827586206896548</v>
      </c>
      <c r="HL13" s="90">
        <v>471</v>
      </c>
      <c r="HM13" s="127">
        <f t="shared" si="125"/>
        <v>5.254936963070401</v>
      </c>
      <c r="HN13" s="90">
        <v>0</v>
      </c>
      <c r="HO13" s="90">
        <f t="shared" si="126"/>
        <v>1263</v>
      </c>
      <c r="HP13" s="41">
        <f t="shared" si="127"/>
        <v>7.2942535373953215</v>
      </c>
      <c r="HQ13" s="90">
        <v>741</v>
      </c>
      <c r="HR13" s="127">
        <f t="shared" si="128"/>
        <v>9.3761862583828925</v>
      </c>
      <c r="HS13" s="90">
        <v>446</v>
      </c>
      <c r="HT13" s="127">
        <f t="shared" si="129"/>
        <v>5.2273792780121902</v>
      </c>
      <c r="HU13" s="90">
        <v>0</v>
      </c>
      <c r="HV13" s="90">
        <f t="shared" si="130"/>
        <v>1187</v>
      </c>
      <c r="HW13" s="41">
        <f t="shared" si="131"/>
        <v>7.2223912382111344</v>
      </c>
      <c r="HX13" s="90">
        <v>626</v>
      </c>
      <c r="HY13" s="127">
        <f t="shared" si="132"/>
        <v>9.678416821273963</v>
      </c>
      <c r="HZ13" s="90">
        <v>369</v>
      </c>
      <c r="IA13" s="127">
        <f t="shared" si="133"/>
        <v>5.1891435803684427</v>
      </c>
      <c r="IB13" s="90">
        <v>0</v>
      </c>
      <c r="IC13" s="90">
        <f t="shared" si="134"/>
        <v>995</v>
      </c>
      <c r="ID13" s="41">
        <f t="shared" si="135"/>
        <v>7.3274909787171367</v>
      </c>
      <c r="IE13" s="90">
        <v>617</v>
      </c>
      <c r="IF13" s="127">
        <f t="shared" si="136"/>
        <v>9.6905921155960417</v>
      </c>
      <c r="IG13" s="90">
        <v>365</v>
      </c>
      <c r="IH13" s="127">
        <f t="shared" si="137"/>
        <v>5.1920341394025602</v>
      </c>
      <c r="II13" s="90">
        <v>0</v>
      </c>
      <c r="IJ13" s="90">
        <f t="shared" si="138"/>
        <v>982</v>
      </c>
      <c r="IK13" s="41">
        <f t="shared" si="139"/>
        <v>7.32999925356423</v>
      </c>
      <c r="IL13" s="90">
        <v>583</v>
      </c>
      <c r="IM13" s="160">
        <f t="shared" si="140"/>
        <v>9.6651193633952239</v>
      </c>
      <c r="IN13" s="90">
        <v>345</v>
      </c>
      <c r="IO13" s="160">
        <f t="shared" si="141"/>
        <v>5.1354569812444177</v>
      </c>
      <c r="IP13" s="90">
        <v>0</v>
      </c>
      <c r="IQ13" s="90">
        <f t="shared" si="142"/>
        <v>928</v>
      </c>
      <c r="IR13" s="161">
        <f t="shared" si="143"/>
        <v>7.2784313725490195</v>
      </c>
      <c r="IS13" s="90">
        <v>556</v>
      </c>
      <c r="IT13" s="127">
        <f t="shared" si="144"/>
        <v>9.7236796082546348</v>
      </c>
      <c r="IU13" s="90">
        <v>335</v>
      </c>
      <c r="IV13" s="127">
        <f t="shared" si="145"/>
        <v>5.2164434755527873</v>
      </c>
      <c r="IW13" s="90">
        <v>0</v>
      </c>
      <c r="IX13" s="90">
        <f t="shared" si="146"/>
        <v>891</v>
      </c>
      <c r="IY13" s="41">
        <f t="shared" si="147"/>
        <v>7.3393739703459637</v>
      </c>
      <c r="IZ13" s="90">
        <v>516</v>
      </c>
      <c r="JA13" s="160">
        <f t="shared" si="148"/>
        <v>9.5910780669144984</v>
      </c>
      <c r="JB13" s="90">
        <v>321</v>
      </c>
      <c r="JC13" s="160">
        <f t="shared" si="149"/>
        <v>5.2288646359341913</v>
      </c>
      <c r="JD13" s="90">
        <v>0</v>
      </c>
      <c r="JE13" s="90">
        <f t="shared" si="150"/>
        <v>837</v>
      </c>
      <c r="JF13" s="161">
        <f t="shared" si="151"/>
        <v>7.2662557513673063</v>
      </c>
    </row>
    <row r="14" spans="1:266" s="121" customFormat="1" x14ac:dyDescent="0.25">
      <c r="A14" s="30" t="s">
        <v>77</v>
      </c>
      <c r="B14" s="38">
        <v>1423989</v>
      </c>
      <c r="C14" s="39">
        <f t="shared" si="0"/>
        <v>7.5402135030063917</v>
      </c>
      <c r="D14" s="40">
        <v>1580936</v>
      </c>
      <c r="E14" s="39">
        <f t="shared" si="1"/>
        <v>8.2685036702711514</v>
      </c>
      <c r="F14" s="40">
        <f t="shared" si="2"/>
        <v>3004925</v>
      </c>
      <c r="G14" s="41">
        <f t="shared" si="3"/>
        <v>7.9066075049970745</v>
      </c>
      <c r="H14" s="29">
        <v>3301</v>
      </c>
      <c r="I14" s="127">
        <f t="shared" si="5"/>
        <v>24.03174140943506</v>
      </c>
      <c r="J14" s="90">
        <v>2240</v>
      </c>
      <c r="K14" s="127">
        <f t="shared" si="6"/>
        <v>16.661707825052069</v>
      </c>
      <c r="L14" s="29">
        <v>0</v>
      </c>
      <c r="M14" s="90">
        <f t="shared" si="7"/>
        <v>5541</v>
      </c>
      <c r="N14" s="41">
        <f t="shared" si="8"/>
        <v>20.386313465783665</v>
      </c>
      <c r="O14" s="29">
        <v>3283</v>
      </c>
      <c r="P14" s="127">
        <f t="shared" si="9"/>
        <v>24.058332111974202</v>
      </c>
      <c r="Q14" s="90">
        <v>2221</v>
      </c>
      <c r="R14" s="127">
        <f t="shared" si="10"/>
        <v>16.630475477349307</v>
      </c>
      <c r="S14" s="29">
        <v>0</v>
      </c>
      <c r="T14" s="90">
        <f t="shared" si="11"/>
        <v>5504</v>
      </c>
      <c r="U14" s="41">
        <f t="shared" si="12"/>
        <v>20.384430206288656</v>
      </c>
      <c r="V14" s="29">
        <v>3268</v>
      </c>
      <c r="W14" s="127">
        <f t="shared" si="13"/>
        <v>24.075438337999117</v>
      </c>
      <c r="X14" s="90">
        <v>2206</v>
      </c>
      <c r="Y14" s="127">
        <f t="shared" si="14"/>
        <v>16.587713361906911</v>
      </c>
      <c r="Z14" s="29">
        <v>0</v>
      </c>
      <c r="AA14" s="90">
        <f t="shared" si="15"/>
        <v>5474</v>
      </c>
      <c r="AB14" s="41">
        <f t="shared" si="16"/>
        <v>20.369887991664495</v>
      </c>
      <c r="AC14" s="29">
        <v>3240</v>
      </c>
      <c r="AD14" s="127">
        <f t="shared" si="17"/>
        <v>24</v>
      </c>
      <c r="AE14" s="90">
        <v>2195</v>
      </c>
      <c r="AF14" s="127">
        <f t="shared" si="18"/>
        <v>16.559788758958881</v>
      </c>
      <c r="AG14" s="29">
        <v>0</v>
      </c>
      <c r="AH14" s="90">
        <f t="shared" si="19"/>
        <v>5435</v>
      </c>
      <c r="AI14" s="41">
        <f t="shared" si="20"/>
        <v>20.313960007475238</v>
      </c>
      <c r="AJ14" s="29">
        <v>3237</v>
      </c>
      <c r="AK14" s="127">
        <f t="shared" si="21"/>
        <v>24.047247604189881</v>
      </c>
      <c r="AL14" s="90">
        <v>2181</v>
      </c>
      <c r="AM14" s="127">
        <f t="shared" si="22"/>
        <v>16.505221734523989</v>
      </c>
      <c r="AN14" s="29">
        <v>0</v>
      </c>
      <c r="AO14" s="90">
        <f t="shared" si="23"/>
        <v>5418</v>
      </c>
      <c r="AP14" s="41">
        <f t="shared" si="24"/>
        <v>20.311152764761012</v>
      </c>
      <c r="AQ14" s="29">
        <v>3234</v>
      </c>
      <c r="AR14" s="127">
        <f t="shared" si="25"/>
        <v>24.075039082855653</v>
      </c>
      <c r="AS14" s="90">
        <v>2173</v>
      </c>
      <c r="AT14" s="127">
        <f t="shared" si="26"/>
        <v>16.463368437002803</v>
      </c>
      <c r="AU14" s="29">
        <v>0</v>
      </c>
      <c r="AV14" s="90">
        <f t="shared" si="27"/>
        <v>5407</v>
      </c>
      <c r="AW14" s="41">
        <f t="shared" si="28"/>
        <v>20.302643436467406</v>
      </c>
      <c r="AX14" s="29">
        <v>3203</v>
      </c>
      <c r="AY14" s="127">
        <f t="shared" si="29"/>
        <v>24.048351978376754</v>
      </c>
      <c r="AZ14" s="90">
        <v>2156</v>
      </c>
      <c r="BA14" s="127">
        <f t="shared" si="30"/>
        <v>16.421661969685431</v>
      </c>
      <c r="BB14" s="29">
        <v>0</v>
      </c>
      <c r="BC14" s="90">
        <f t="shared" si="31"/>
        <v>5359</v>
      </c>
      <c r="BD14" s="41">
        <f t="shared" si="32"/>
        <v>20.262401693889899</v>
      </c>
      <c r="BE14" s="29">
        <v>3195</v>
      </c>
      <c r="BF14" s="127">
        <f t="shared" si="33"/>
        <v>24.047869938280897</v>
      </c>
      <c r="BG14" s="90">
        <v>2155</v>
      </c>
      <c r="BH14" s="127">
        <f t="shared" si="34"/>
        <v>16.437833714721588</v>
      </c>
      <c r="BI14" s="29">
        <v>0</v>
      </c>
      <c r="BJ14" s="90">
        <f t="shared" si="35"/>
        <v>5350</v>
      </c>
      <c r="BK14" s="41">
        <f t="shared" si="36"/>
        <v>20.268222457948173</v>
      </c>
      <c r="BL14" s="29">
        <v>3185</v>
      </c>
      <c r="BM14" s="127">
        <f t="shared" si="37"/>
        <v>24.03229457481325</v>
      </c>
      <c r="BN14" s="90">
        <v>2148</v>
      </c>
      <c r="BO14" s="127">
        <f t="shared" si="38"/>
        <v>16.410726564290627</v>
      </c>
      <c r="BP14" s="29">
        <v>0</v>
      </c>
      <c r="BQ14" s="90">
        <f t="shared" si="39"/>
        <v>5333</v>
      </c>
      <c r="BR14" s="41">
        <f t="shared" si="40"/>
        <v>20.245235745197785</v>
      </c>
      <c r="BS14" s="29">
        <v>3169</v>
      </c>
      <c r="BT14" s="127">
        <f t="shared" si="41"/>
        <v>24.031242890725714</v>
      </c>
      <c r="BU14" s="90">
        <v>2135</v>
      </c>
      <c r="BV14" s="127">
        <f t="shared" si="42"/>
        <v>16.372699386503069</v>
      </c>
      <c r="BW14" s="29">
        <v>0</v>
      </c>
      <c r="BX14" s="90">
        <f t="shared" si="43"/>
        <v>5304</v>
      </c>
      <c r="BY14" s="41">
        <f t="shared" si="44"/>
        <v>20.223433865863424</v>
      </c>
      <c r="BZ14" s="29">
        <v>3148</v>
      </c>
      <c r="CA14" s="127">
        <f t="shared" si="45"/>
        <v>23.997560603750571</v>
      </c>
      <c r="CB14" s="90">
        <v>2125</v>
      </c>
      <c r="CC14" s="127">
        <f t="shared" si="46"/>
        <v>16.347411339333796</v>
      </c>
      <c r="CD14" s="29">
        <v>0</v>
      </c>
      <c r="CE14" s="90">
        <f t="shared" si="47"/>
        <v>5273</v>
      </c>
      <c r="CF14" s="41">
        <f t="shared" si="48"/>
        <v>20.189914615001722</v>
      </c>
      <c r="CG14" s="29">
        <v>3126</v>
      </c>
      <c r="CH14" s="127">
        <f t="shared" si="49"/>
        <v>24.022131714439407</v>
      </c>
      <c r="CI14" s="90">
        <v>2107</v>
      </c>
      <c r="CJ14" s="127">
        <f t="shared" si="50"/>
        <v>16.296697347049268</v>
      </c>
      <c r="CK14" s="29">
        <v>0</v>
      </c>
      <c r="CL14" s="90">
        <f t="shared" si="51"/>
        <v>5233</v>
      </c>
      <c r="CM14" s="41">
        <f t="shared" si="52"/>
        <v>20.171921979801095</v>
      </c>
      <c r="CN14" s="29">
        <v>3097</v>
      </c>
      <c r="CO14" s="127">
        <f t="shared" si="53"/>
        <v>23.985439900867412</v>
      </c>
      <c r="CP14" s="90">
        <v>2098</v>
      </c>
      <c r="CQ14" s="127">
        <f t="shared" si="54"/>
        <v>16.300209773910339</v>
      </c>
      <c r="CR14" s="29">
        <v>0</v>
      </c>
      <c r="CS14" s="90">
        <f t="shared" si="55"/>
        <v>5195</v>
      </c>
      <c r="CT14" s="41">
        <f t="shared" si="56"/>
        <v>20.148935344994765</v>
      </c>
      <c r="CU14" s="29">
        <v>3066</v>
      </c>
      <c r="CV14" s="127">
        <f t="shared" si="57"/>
        <v>23.994365315385817</v>
      </c>
      <c r="CW14" s="90">
        <v>2072</v>
      </c>
      <c r="CX14" s="127">
        <f t="shared" si="58"/>
        <v>16.217908578584847</v>
      </c>
      <c r="CY14" s="29">
        <v>0</v>
      </c>
      <c r="CZ14" s="90">
        <f t="shared" si="59"/>
        <v>5138</v>
      </c>
      <c r="DA14" s="41">
        <f t="shared" si="60"/>
        <v>20.106441261642015</v>
      </c>
      <c r="DB14" s="29">
        <v>3026</v>
      </c>
      <c r="DC14" s="127">
        <f t="shared" si="61"/>
        <v>23.953138605240241</v>
      </c>
      <c r="DD14" s="90">
        <v>2044</v>
      </c>
      <c r="DE14" s="127">
        <f t="shared" si="62"/>
        <v>16.121145200725611</v>
      </c>
      <c r="DF14" s="29">
        <v>0</v>
      </c>
      <c r="DG14" s="90">
        <f t="shared" si="63"/>
        <v>5070</v>
      </c>
      <c r="DH14" s="41">
        <f t="shared" si="64"/>
        <v>20.030025284450062</v>
      </c>
      <c r="DI14" s="29">
        <v>2970</v>
      </c>
      <c r="DJ14" s="127">
        <f t="shared" si="65"/>
        <v>23.868841919151329</v>
      </c>
      <c r="DK14" s="90">
        <v>2014</v>
      </c>
      <c r="DL14" s="127">
        <f t="shared" si="66"/>
        <v>16.029926774912447</v>
      </c>
      <c r="DM14" s="29">
        <v>0</v>
      </c>
      <c r="DN14" s="90">
        <f t="shared" si="67"/>
        <v>4984</v>
      </c>
      <c r="DO14" s="41">
        <f t="shared" si="68"/>
        <v>19.930419482544888</v>
      </c>
      <c r="DP14" s="29">
        <v>2926</v>
      </c>
      <c r="DQ14" s="127">
        <f t="shared" si="69"/>
        <v>23.850668405608086</v>
      </c>
      <c r="DR14" s="90">
        <v>1987</v>
      </c>
      <c r="DS14" s="127">
        <f t="shared" si="70"/>
        <v>15.958557545578669</v>
      </c>
      <c r="DT14" s="29">
        <v>0</v>
      </c>
      <c r="DU14" s="90">
        <f t="shared" si="71"/>
        <v>4913</v>
      </c>
      <c r="DV14" s="41">
        <f t="shared" si="72"/>
        <v>19.875399490270642</v>
      </c>
      <c r="DW14" s="29">
        <v>2874</v>
      </c>
      <c r="DX14" s="127">
        <f t="shared" si="73"/>
        <v>23.807157057654074</v>
      </c>
      <c r="DY14" s="90">
        <v>1958</v>
      </c>
      <c r="DZ14" s="127">
        <f t="shared" si="74"/>
        <v>15.879967558799676</v>
      </c>
      <c r="EA14" s="29">
        <v>0</v>
      </c>
      <c r="EB14" s="90">
        <f t="shared" si="75"/>
        <v>4832</v>
      </c>
      <c r="EC14" s="41">
        <f t="shared" si="76"/>
        <v>19.801655601999837</v>
      </c>
      <c r="ED14" s="29">
        <v>2817</v>
      </c>
      <c r="EE14" s="127">
        <f t="shared" si="77"/>
        <v>23.776164753544901</v>
      </c>
      <c r="EF14" s="90">
        <v>1924</v>
      </c>
      <c r="EG14" s="127">
        <f t="shared" si="78"/>
        <v>15.795090715048026</v>
      </c>
      <c r="EH14" s="29">
        <v>0</v>
      </c>
      <c r="EI14" s="90">
        <f t="shared" si="79"/>
        <v>4741</v>
      </c>
      <c r="EJ14" s="41">
        <f t="shared" si="80"/>
        <v>19.730325856257021</v>
      </c>
      <c r="EK14" s="29">
        <v>2777</v>
      </c>
      <c r="EL14" s="127">
        <f t="shared" si="81"/>
        <v>23.730986156212612</v>
      </c>
      <c r="EM14" s="90">
        <v>1893</v>
      </c>
      <c r="EN14" s="127">
        <f t="shared" si="82"/>
        <v>15.687411949946133</v>
      </c>
      <c r="EO14" s="29">
        <v>0</v>
      </c>
      <c r="EP14" s="90">
        <f t="shared" si="83"/>
        <v>4670</v>
      </c>
      <c r="EQ14" s="41">
        <f t="shared" si="84"/>
        <v>19.647439942782615</v>
      </c>
      <c r="ER14" s="29">
        <v>2722</v>
      </c>
      <c r="ES14" s="127">
        <f t="shared" si="85"/>
        <v>23.66133518776078</v>
      </c>
      <c r="ET14" s="90">
        <v>1858</v>
      </c>
      <c r="EU14" s="127">
        <f t="shared" si="86"/>
        <v>15.572877378258317</v>
      </c>
      <c r="EV14" s="29">
        <v>0</v>
      </c>
      <c r="EW14" s="90">
        <f t="shared" si="87"/>
        <v>4580</v>
      </c>
      <c r="EX14" s="41">
        <f t="shared" si="88"/>
        <v>19.543417964582886</v>
      </c>
      <c r="EY14" s="29">
        <v>2676</v>
      </c>
      <c r="EZ14" s="127">
        <f t="shared" si="89"/>
        <v>23.597883597883598</v>
      </c>
      <c r="FA14" s="90">
        <v>1819</v>
      </c>
      <c r="FB14" s="127">
        <f t="shared" si="90"/>
        <v>15.417867435158502</v>
      </c>
      <c r="FC14" s="29">
        <v>0</v>
      </c>
      <c r="FD14" s="90">
        <f t="shared" si="91"/>
        <v>4495</v>
      </c>
      <c r="FE14" s="41">
        <f t="shared" si="92"/>
        <v>19.426916760307719</v>
      </c>
      <c r="FF14" s="29">
        <v>2598</v>
      </c>
      <c r="FG14" s="127">
        <f t="shared" si="93"/>
        <v>23.490054249547921</v>
      </c>
      <c r="FH14" s="29">
        <v>1764</v>
      </c>
      <c r="FI14" s="127">
        <f t="shared" si="94"/>
        <v>15.213454075032343</v>
      </c>
      <c r="FJ14" s="90">
        <v>0</v>
      </c>
      <c r="FK14" s="90">
        <f t="shared" si="95"/>
        <v>4362</v>
      </c>
      <c r="FL14" s="41">
        <f t="shared" si="96"/>
        <v>19.254027808430809</v>
      </c>
      <c r="FM14" s="90">
        <v>2538</v>
      </c>
      <c r="FN14" s="127">
        <f t="shared" si="97"/>
        <v>23.344370860927153</v>
      </c>
      <c r="FO14" s="90">
        <v>1727</v>
      </c>
      <c r="FP14" s="127">
        <f t="shared" si="4"/>
        <v>15.1252408477842</v>
      </c>
      <c r="FQ14" s="90">
        <v>0</v>
      </c>
      <c r="FR14" s="90">
        <f t="shared" si="98"/>
        <v>4265</v>
      </c>
      <c r="FS14" s="41">
        <f t="shared" si="99"/>
        <v>19.134140870345444</v>
      </c>
      <c r="FT14" s="90">
        <v>2500</v>
      </c>
      <c r="FU14" s="127">
        <f t="shared" si="100"/>
        <v>23.251488095238095</v>
      </c>
      <c r="FV14" s="90">
        <v>1706</v>
      </c>
      <c r="FW14" s="127">
        <f t="shared" si="101"/>
        <v>15.070671378091873</v>
      </c>
      <c r="FX14" s="90">
        <v>0</v>
      </c>
      <c r="FY14" s="90">
        <f t="shared" si="102"/>
        <v>4206</v>
      </c>
      <c r="FZ14" s="41">
        <f t="shared" si="103"/>
        <v>19.055817325117797</v>
      </c>
      <c r="GA14" s="90">
        <v>2464</v>
      </c>
      <c r="GB14" s="127">
        <f t="shared" si="104"/>
        <v>23.238706026596244</v>
      </c>
      <c r="GC14" s="90">
        <v>1682</v>
      </c>
      <c r="GD14" s="127">
        <f t="shared" si="105"/>
        <v>15.023222579492677</v>
      </c>
      <c r="GE14" s="90">
        <v>0</v>
      </c>
      <c r="GF14" s="90">
        <f t="shared" si="106"/>
        <v>4146</v>
      </c>
      <c r="GG14" s="41">
        <f t="shared" si="107"/>
        <v>19.019221065186475</v>
      </c>
      <c r="GH14" s="90">
        <v>2379</v>
      </c>
      <c r="GI14" s="127">
        <f t="shared" si="108"/>
        <v>23.106060606060606</v>
      </c>
      <c r="GJ14" s="90">
        <v>1644</v>
      </c>
      <c r="GK14" s="127">
        <f t="shared" si="109"/>
        <v>15.03017004936917</v>
      </c>
      <c r="GL14" s="90">
        <v>0</v>
      </c>
      <c r="GM14" s="90">
        <f t="shared" si="110"/>
        <v>4023</v>
      </c>
      <c r="GN14" s="41">
        <f t="shared" si="111"/>
        <v>18.94602995196383</v>
      </c>
      <c r="GO14" s="90">
        <v>2274</v>
      </c>
      <c r="GP14" s="127">
        <f t="shared" si="112"/>
        <v>22.997572815533982</v>
      </c>
      <c r="GQ14" s="90">
        <v>1561</v>
      </c>
      <c r="GR14" s="127">
        <f t="shared" si="113"/>
        <v>14.825719441542407</v>
      </c>
      <c r="GS14" s="90">
        <v>0</v>
      </c>
      <c r="GT14" s="90">
        <f t="shared" si="114"/>
        <v>3835</v>
      </c>
      <c r="GU14" s="41">
        <f t="shared" si="115"/>
        <v>18.783366802174658</v>
      </c>
      <c r="GV14" s="90">
        <v>2143</v>
      </c>
      <c r="GW14" s="127">
        <f t="shared" si="116"/>
        <v>22.836743393009378</v>
      </c>
      <c r="GX14" s="90">
        <v>1486</v>
      </c>
      <c r="GY14" s="127">
        <f t="shared" si="117"/>
        <v>14.790484721807504</v>
      </c>
      <c r="GZ14" s="90">
        <v>0</v>
      </c>
      <c r="HA14" s="90">
        <f t="shared" si="118"/>
        <v>3629</v>
      </c>
      <c r="HB14" s="41">
        <f t="shared" si="119"/>
        <v>18.676341927847254</v>
      </c>
      <c r="HC14" s="90">
        <v>2009</v>
      </c>
      <c r="HD14" s="127">
        <f t="shared" si="120"/>
        <v>23.041633214818212</v>
      </c>
      <c r="HE14" s="90">
        <v>1365</v>
      </c>
      <c r="HF14" s="127">
        <f t="shared" si="121"/>
        <v>14.658505154639176</v>
      </c>
      <c r="HG14" s="90">
        <v>0</v>
      </c>
      <c r="HH14" s="90">
        <f t="shared" si="122"/>
        <v>3374</v>
      </c>
      <c r="HI14" s="41">
        <f t="shared" si="123"/>
        <v>18.712217847041206</v>
      </c>
      <c r="HJ14" s="90">
        <v>1918</v>
      </c>
      <c r="HK14" s="127">
        <f t="shared" si="124"/>
        <v>22.964559386973178</v>
      </c>
      <c r="HL14" s="90">
        <v>1319</v>
      </c>
      <c r="HM14" s="127">
        <f t="shared" si="125"/>
        <v>14.716054892335157</v>
      </c>
      <c r="HN14" s="90">
        <v>0</v>
      </c>
      <c r="HO14" s="90">
        <f t="shared" si="126"/>
        <v>3237</v>
      </c>
      <c r="HP14" s="41">
        <f t="shared" si="127"/>
        <v>18.694773317932427</v>
      </c>
      <c r="HQ14" s="90">
        <v>1810</v>
      </c>
      <c r="HR14" s="127">
        <f t="shared" si="128"/>
        <v>22.902695179045931</v>
      </c>
      <c r="HS14" s="90">
        <v>1253</v>
      </c>
      <c r="HT14" s="127">
        <f t="shared" si="129"/>
        <v>14.685888420065634</v>
      </c>
      <c r="HU14" s="90">
        <v>0</v>
      </c>
      <c r="HV14" s="90">
        <f t="shared" si="130"/>
        <v>3063</v>
      </c>
      <c r="HW14" s="41">
        <f t="shared" si="131"/>
        <v>18.637055065409189</v>
      </c>
      <c r="HX14" s="90">
        <v>1477</v>
      </c>
      <c r="HY14" s="127">
        <f t="shared" si="132"/>
        <v>22.835497835497836</v>
      </c>
      <c r="HZ14" s="90">
        <v>1041</v>
      </c>
      <c r="IA14" s="127">
        <f t="shared" si="133"/>
        <v>14.639291238925608</v>
      </c>
      <c r="IB14" s="90">
        <v>0</v>
      </c>
      <c r="IC14" s="90">
        <f t="shared" si="134"/>
        <v>2518</v>
      </c>
      <c r="ID14" s="41">
        <f t="shared" si="135"/>
        <v>18.543338979306281</v>
      </c>
      <c r="IE14" s="90">
        <v>1451</v>
      </c>
      <c r="IF14" s="127">
        <f t="shared" si="136"/>
        <v>22.789382754829589</v>
      </c>
      <c r="IG14" s="90">
        <v>1027</v>
      </c>
      <c r="IH14" s="127">
        <f t="shared" si="137"/>
        <v>14.60881934566145</v>
      </c>
      <c r="II14" s="90">
        <v>0</v>
      </c>
      <c r="IJ14" s="90">
        <f t="shared" si="138"/>
        <v>2478</v>
      </c>
      <c r="IK14" s="41">
        <f t="shared" si="139"/>
        <v>18.496678360827051</v>
      </c>
      <c r="IL14" s="90">
        <v>1380</v>
      </c>
      <c r="IM14" s="160">
        <f t="shared" si="140"/>
        <v>22.877984084880637</v>
      </c>
      <c r="IN14" s="90">
        <v>978</v>
      </c>
      <c r="IO14" s="160">
        <f t="shared" si="141"/>
        <v>14.557904138136349</v>
      </c>
      <c r="IP14" s="90">
        <v>0</v>
      </c>
      <c r="IQ14" s="90">
        <f t="shared" si="142"/>
        <v>2358</v>
      </c>
      <c r="IR14" s="161">
        <f t="shared" si="143"/>
        <v>18.494117647058825</v>
      </c>
      <c r="IS14" s="90">
        <v>1308</v>
      </c>
      <c r="IT14" s="127">
        <f t="shared" si="144"/>
        <v>22.875131164742918</v>
      </c>
      <c r="IU14" s="90">
        <v>931</v>
      </c>
      <c r="IV14" s="127">
        <f t="shared" si="145"/>
        <v>14.497041420118343</v>
      </c>
      <c r="IW14" s="90">
        <v>0</v>
      </c>
      <c r="IX14" s="90">
        <f t="shared" si="146"/>
        <v>2239</v>
      </c>
      <c r="IY14" s="41">
        <f t="shared" si="147"/>
        <v>18.443163097199342</v>
      </c>
      <c r="IZ14" s="90">
        <v>1239</v>
      </c>
      <c r="JA14" s="160">
        <f t="shared" si="148"/>
        <v>23.029739776951672</v>
      </c>
      <c r="JB14" s="90">
        <v>888</v>
      </c>
      <c r="JC14" s="160">
        <f t="shared" si="149"/>
        <v>14.464896562958138</v>
      </c>
      <c r="JD14" s="90">
        <v>0</v>
      </c>
      <c r="JE14" s="90">
        <f t="shared" si="150"/>
        <v>2127</v>
      </c>
      <c r="JF14" s="161">
        <f t="shared" si="151"/>
        <v>18.465144543797205</v>
      </c>
    </row>
    <row r="15" spans="1:266" s="121" customFormat="1" x14ac:dyDescent="0.25">
      <c r="A15" s="30" t="s">
        <v>78</v>
      </c>
      <c r="B15" s="38">
        <v>673055</v>
      </c>
      <c r="C15" s="39">
        <f t="shared" si="0"/>
        <v>3.5639168555838334</v>
      </c>
      <c r="D15" s="40">
        <v>990611</v>
      </c>
      <c r="E15" s="39">
        <f t="shared" si="1"/>
        <v>5.1810261068828689</v>
      </c>
      <c r="F15" s="40">
        <f t="shared" si="2"/>
        <v>1663666</v>
      </c>
      <c r="G15" s="41">
        <f t="shared" si="3"/>
        <v>4.3774650220582751</v>
      </c>
      <c r="H15" s="29">
        <v>7697</v>
      </c>
      <c r="I15" s="127">
        <f t="shared" si="5"/>
        <v>56.03523587652883</v>
      </c>
      <c r="J15" s="90">
        <v>9607</v>
      </c>
      <c r="K15" s="127">
        <f t="shared" si="6"/>
        <v>71.459387087176438</v>
      </c>
      <c r="L15" s="29">
        <v>0</v>
      </c>
      <c r="M15" s="90">
        <f t="shared" si="7"/>
        <v>17304</v>
      </c>
      <c r="N15" s="41">
        <f t="shared" si="8"/>
        <v>63.664459161147903</v>
      </c>
      <c r="O15" s="29">
        <v>7657</v>
      </c>
      <c r="P15" s="127">
        <f t="shared" si="9"/>
        <v>56.111681078704379</v>
      </c>
      <c r="Q15" s="90">
        <v>9565</v>
      </c>
      <c r="R15" s="127">
        <f t="shared" si="10"/>
        <v>71.621115687008611</v>
      </c>
      <c r="S15" s="29">
        <v>0</v>
      </c>
      <c r="T15" s="90">
        <f t="shared" si="11"/>
        <v>17222</v>
      </c>
      <c r="U15" s="41">
        <f t="shared" si="12"/>
        <v>63.782822858412644</v>
      </c>
      <c r="V15" s="29">
        <v>7618</v>
      </c>
      <c r="W15" s="127">
        <f t="shared" si="13"/>
        <v>56.121997937232948</v>
      </c>
      <c r="X15" s="90">
        <v>9542</v>
      </c>
      <c r="Y15" s="127">
        <f t="shared" si="14"/>
        <v>71.749755620723363</v>
      </c>
      <c r="Z15" s="29">
        <v>0</v>
      </c>
      <c r="AA15" s="90">
        <f t="shared" si="15"/>
        <v>17160</v>
      </c>
      <c r="AB15" s="41">
        <f t="shared" si="16"/>
        <v>63.855914858780181</v>
      </c>
      <c r="AC15" s="29">
        <v>7587</v>
      </c>
      <c r="AD15" s="127">
        <f t="shared" si="17"/>
        <v>56.2</v>
      </c>
      <c r="AE15" s="90">
        <v>9522</v>
      </c>
      <c r="AF15" s="127">
        <f t="shared" si="18"/>
        <v>71.83704262542436</v>
      </c>
      <c r="AG15" s="29">
        <v>0</v>
      </c>
      <c r="AH15" s="90">
        <f t="shared" si="19"/>
        <v>17109</v>
      </c>
      <c r="AI15" s="41">
        <f t="shared" si="20"/>
        <v>63.946925808260133</v>
      </c>
      <c r="AJ15" s="29">
        <v>7569</v>
      </c>
      <c r="AK15" s="127">
        <f t="shared" si="21"/>
        <v>56.229106307109419</v>
      </c>
      <c r="AL15" s="90">
        <v>9508</v>
      </c>
      <c r="AM15" s="127">
        <f t="shared" si="22"/>
        <v>71.953988194339331</v>
      </c>
      <c r="AN15" s="29">
        <v>0</v>
      </c>
      <c r="AO15" s="90">
        <f t="shared" si="23"/>
        <v>17077</v>
      </c>
      <c r="AP15" s="41">
        <f t="shared" si="24"/>
        <v>64.018744142455489</v>
      </c>
      <c r="AQ15" s="29">
        <v>7555</v>
      </c>
      <c r="AR15" s="127">
        <f t="shared" si="25"/>
        <v>56.242090374450981</v>
      </c>
      <c r="AS15" s="90">
        <v>9506</v>
      </c>
      <c r="AT15" s="127">
        <f t="shared" si="26"/>
        <v>72.020607621789537</v>
      </c>
      <c r="AU15" s="29">
        <v>0</v>
      </c>
      <c r="AV15" s="90">
        <f t="shared" si="27"/>
        <v>17061</v>
      </c>
      <c r="AW15" s="41">
        <f t="shared" si="28"/>
        <v>64.062030639831775</v>
      </c>
      <c r="AX15" s="29">
        <v>7512</v>
      </c>
      <c r="AY15" s="127">
        <f t="shared" si="29"/>
        <v>56.400630677978825</v>
      </c>
      <c r="AZ15" s="90">
        <v>9487</v>
      </c>
      <c r="BA15" s="127">
        <f t="shared" si="30"/>
        <v>72.259882702414501</v>
      </c>
      <c r="BB15" s="29">
        <v>0</v>
      </c>
      <c r="BC15" s="90">
        <f t="shared" si="31"/>
        <v>16999</v>
      </c>
      <c r="BD15" s="41">
        <f t="shared" si="32"/>
        <v>64.273290986085911</v>
      </c>
      <c r="BE15" s="29">
        <v>7506</v>
      </c>
      <c r="BF15" s="127">
        <f t="shared" si="33"/>
        <v>56.495559235285263</v>
      </c>
      <c r="BG15" s="90">
        <v>9480</v>
      </c>
      <c r="BH15" s="127">
        <f t="shared" si="34"/>
        <v>72.311212814645316</v>
      </c>
      <c r="BI15" s="29">
        <v>0</v>
      </c>
      <c r="BJ15" s="90">
        <f t="shared" si="35"/>
        <v>16986</v>
      </c>
      <c r="BK15" s="41">
        <f t="shared" si="36"/>
        <v>64.350659190786487</v>
      </c>
      <c r="BL15" s="29">
        <v>7500</v>
      </c>
      <c r="BM15" s="127">
        <f t="shared" si="37"/>
        <v>56.590960537236853</v>
      </c>
      <c r="BN15" s="90">
        <v>9472</v>
      </c>
      <c r="BO15" s="127">
        <f t="shared" si="38"/>
        <v>72.366108946443575</v>
      </c>
      <c r="BP15" s="29">
        <v>0</v>
      </c>
      <c r="BQ15" s="90">
        <f t="shared" si="39"/>
        <v>16972</v>
      </c>
      <c r="BR15" s="41">
        <f t="shared" si="40"/>
        <v>64.429428289423726</v>
      </c>
      <c r="BS15" s="29">
        <v>7486</v>
      </c>
      <c r="BT15" s="127">
        <f t="shared" si="41"/>
        <v>56.768029119587467</v>
      </c>
      <c r="BU15" s="90">
        <v>9451</v>
      </c>
      <c r="BV15" s="127">
        <f t="shared" si="42"/>
        <v>72.476993865030664</v>
      </c>
      <c r="BW15" s="29">
        <v>0</v>
      </c>
      <c r="BX15" s="90">
        <f t="shared" si="43"/>
        <v>16937</v>
      </c>
      <c r="BY15" s="41">
        <f t="shared" si="44"/>
        <v>64.578487817897596</v>
      </c>
      <c r="BZ15" s="29">
        <v>7470</v>
      </c>
      <c r="CA15" s="127">
        <f t="shared" si="45"/>
        <v>56.944656197591094</v>
      </c>
      <c r="CB15" s="90">
        <v>9435</v>
      </c>
      <c r="CC15" s="127">
        <f t="shared" si="46"/>
        <v>72.582506346642049</v>
      </c>
      <c r="CD15" s="29">
        <v>0</v>
      </c>
      <c r="CE15" s="90">
        <f t="shared" si="47"/>
        <v>16905</v>
      </c>
      <c r="CF15" s="41">
        <f t="shared" si="48"/>
        <v>64.727954971857415</v>
      </c>
      <c r="CG15" s="29">
        <v>7444</v>
      </c>
      <c r="CH15" s="127">
        <f t="shared" si="49"/>
        <v>57.204334127411052</v>
      </c>
      <c r="CI15" s="90">
        <v>9412</v>
      </c>
      <c r="CJ15" s="127">
        <f t="shared" si="50"/>
        <v>72.797586820326401</v>
      </c>
      <c r="CK15" s="29">
        <v>0</v>
      </c>
      <c r="CL15" s="90">
        <f t="shared" si="51"/>
        <v>16856</v>
      </c>
      <c r="CM15" s="41">
        <f t="shared" si="52"/>
        <v>64.975715056664868</v>
      </c>
      <c r="CN15" s="29">
        <v>7414</v>
      </c>
      <c r="CO15" s="127">
        <f t="shared" si="53"/>
        <v>57.419454770755884</v>
      </c>
      <c r="CP15" s="90">
        <v>9388</v>
      </c>
      <c r="CQ15" s="127">
        <f t="shared" si="54"/>
        <v>72.93916556600108</v>
      </c>
      <c r="CR15" s="29">
        <v>0</v>
      </c>
      <c r="CS15" s="90">
        <f t="shared" si="55"/>
        <v>16802</v>
      </c>
      <c r="CT15" s="41">
        <f t="shared" si="56"/>
        <v>65.166970484427722</v>
      </c>
      <c r="CU15" s="29">
        <v>7372</v>
      </c>
      <c r="CV15" s="127">
        <f t="shared" si="57"/>
        <v>57.692909688527159</v>
      </c>
      <c r="CW15" s="90">
        <v>9347</v>
      </c>
      <c r="CX15" s="127">
        <f t="shared" si="58"/>
        <v>73.160613650594868</v>
      </c>
      <c r="CY15" s="29">
        <v>0</v>
      </c>
      <c r="CZ15" s="90">
        <f t="shared" si="59"/>
        <v>16719</v>
      </c>
      <c r="DA15" s="41">
        <f t="shared" si="60"/>
        <v>65.426156374735854</v>
      </c>
      <c r="DB15" s="29">
        <v>7336</v>
      </c>
      <c r="DC15" s="127">
        <f t="shared" si="61"/>
        <v>58.070133776616792</v>
      </c>
      <c r="DD15" s="90">
        <v>9306</v>
      </c>
      <c r="DE15" s="127">
        <f t="shared" si="62"/>
        <v>73.396955595867183</v>
      </c>
      <c r="DF15" s="29">
        <v>0</v>
      </c>
      <c r="DG15" s="90">
        <f t="shared" si="63"/>
        <v>16642</v>
      </c>
      <c r="DH15" s="41">
        <f t="shared" si="64"/>
        <v>65.74747155499368</v>
      </c>
      <c r="DI15" s="29">
        <v>7282</v>
      </c>
      <c r="DJ15" s="127">
        <f t="shared" si="65"/>
        <v>58.522864261030293</v>
      </c>
      <c r="DK15" s="90">
        <v>9265</v>
      </c>
      <c r="DL15" s="127">
        <f t="shared" si="66"/>
        <v>73.742438713785418</v>
      </c>
      <c r="DM15" s="29">
        <v>0</v>
      </c>
      <c r="DN15" s="90">
        <f t="shared" si="67"/>
        <v>16547</v>
      </c>
      <c r="DO15" s="41">
        <f t="shared" si="68"/>
        <v>66.169472547686652</v>
      </c>
      <c r="DP15" s="29">
        <v>7225</v>
      </c>
      <c r="DQ15" s="127">
        <f t="shared" si="69"/>
        <v>58.893055102706228</v>
      </c>
      <c r="DR15" s="90">
        <v>9217</v>
      </c>
      <c r="DS15" s="127">
        <f t="shared" si="70"/>
        <v>74.026182635932855</v>
      </c>
      <c r="DT15" s="29">
        <v>0</v>
      </c>
      <c r="DU15" s="90">
        <f t="shared" si="71"/>
        <v>16442</v>
      </c>
      <c r="DV15" s="41">
        <f t="shared" si="72"/>
        <v>66.515635745782603</v>
      </c>
      <c r="DW15" s="29">
        <v>7172</v>
      </c>
      <c r="DX15" s="127">
        <f t="shared" si="73"/>
        <v>59.410205434062291</v>
      </c>
      <c r="DY15" s="90">
        <v>9157</v>
      </c>
      <c r="DZ15" s="127">
        <f t="shared" si="74"/>
        <v>74.266017842660176</v>
      </c>
      <c r="EA15" s="29">
        <v>0</v>
      </c>
      <c r="EB15" s="90">
        <f t="shared" si="75"/>
        <v>16329</v>
      </c>
      <c r="EC15" s="41">
        <f t="shared" si="76"/>
        <v>66.916646176542898</v>
      </c>
      <c r="ED15" s="29">
        <v>7105</v>
      </c>
      <c r="EE15" s="127">
        <f t="shared" si="77"/>
        <v>59.967927076299802</v>
      </c>
      <c r="EF15" s="90">
        <v>9090</v>
      </c>
      <c r="EG15" s="127">
        <f t="shared" si="78"/>
        <v>74.624415072654131</v>
      </c>
      <c r="EH15" s="29">
        <v>0</v>
      </c>
      <c r="EI15" s="90">
        <f t="shared" si="79"/>
        <v>16195</v>
      </c>
      <c r="EJ15" s="41">
        <f t="shared" si="80"/>
        <v>67.39772774564068</v>
      </c>
      <c r="EK15" s="29">
        <v>7041</v>
      </c>
      <c r="EL15" s="127">
        <f t="shared" si="81"/>
        <v>60.169201845838316</v>
      </c>
      <c r="EM15" s="90">
        <v>9037</v>
      </c>
      <c r="EN15" s="127">
        <f t="shared" si="82"/>
        <v>74.890196403414265</v>
      </c>
      <c r="EO15" s="29">
        <v>0</v>
      </c>
      <c r="EP15" s="90">
        <f t="shared" si="83"/>
        <v>16078</v>
      </c>
      <c r="EQ15" s="41">
        <f t="shared" si="84"/>
        <v>67.64272792292482</v>
      </c>
      <c r="ER15" s="29">
        <v>6974</v>
      </c>
      <c r="ES15" s="127">
        <f t="shared" si="85"/>
        <v>60.62239221140473</v>
      </c>
      <c r="ET15" s="90">
        <v>8972</v>
      </c>
      <c r="EU15" s="127">
        <f t="shared" si="86"/>
        <v>75.199061268963206</v>
      </c>
      <c r="EV15" s="29">
        <v>0</v>
      </c>
      <c r="EW15" s="90">
        <f t="shared" si="87"/>
        <v>15946</v>
      </c>
      <c r="EX15" s="41">
        <f t="shared" si="88"/>
        <v>68.043524642628554</v>
      </c>
      <c r="EY15" s="29">
        <v>6899</v>
      </c>
      <c r="EZ15" s="127">
        <f t="shared" si="89"/>
        <v>60.837742504409178</v>
      </c>
      <c r="FA15" s="90">
        <v>8913</v>
      </c>
      <c r="FB15" s="127">
        <f t="shared" si="90"/>
        <v>75.546702830988295</v>
      </c>
      <c r="FC15" s="29">
        <v>0</v>
      </c>
      <c r="FD15" s="90">
        <f t="shared" si="91"/>
        <v>15812</v>
      </c>
      <c r="FE15" s="41">
        <f t="shared" si="92"/>
        <v>68.337799291209265</v>
      </c>
      <c r="FF15" s="29">
        <v>6774</v>
      </c>
      <c r="FG15" s="127">
        <f t="shared" si="93"/>
        <v>61.247739602169979</v>
      </c>
      <c r="FH15" s="29">
        <v>8806</v>
      </c>
      <c r="FI15" s="127">
        <f t="shared" si="94"/>
        <v>75.94652867615352</v>
      </c>
      <c r="FJ15" s="90">
        <v>0</v>
      </c>
      <c r="FK15" s="90">
        <f t="shared" si="95"/>
        <v>15580</v>
      </c>
      <c r="FL15" s="41">
        <f t="shared" si="96"/>
        <v>68.770690796733618</v>
      </c>
      <c r="FM15" s="90">
        <v>6698</v>
      </c>
      <c r="FN15" s="127">
        <f t="shared" si="97"/>
        <v>61.607799852832969</v>
      </c>
      <c r="FO15" s="90">
        <v>8702</v>
      </c>
      <c r="FP15" s="127">
        <f t="shared" si="4"/>
        <v>76.212997022245574</v>
      </c>
      <c r="FQ15" s="90">
        <v>0</v>
      </c>
      <c r="FR15" s="90">
        <f t="shared" si="98"/>
        <v>15400</v>
      </c>
      <c r="FS15" s="41">
        <f t="shared" si="99"/>
        <v>69.089277703005834</v>
      </c>
      <c r="FT15" s="90">
        <v>6646</v>
      </c>
      <c r="FU15" s="127">
        <f t="shared" si="100"/>
        <v>61.811755952380956</v>
      </c>
      <c r="FV15" s="90">
        <v>8641</v>
      </c>
      <c r="FW15" s="127">
        <f t="shared" si="101"/>
        <v>76.333922261484105</v>
      </c>
      <c r="FX15" s="90">
        <v>0</v>
      </c>
      <c r="FY15" s="90">
        <f t="shared" si="102"/>
        <v>15287</v>
      </c>
      <c r="FZ15" s="41">
        <f t="shared" si="103"/>
        <v>69.259695541862996</v>
      </c>
      <c r="GA15" s="90">
        <v>6577</v>
      </c>
      <c r="GB15" s="127">
        <f t="shared" si="104"/>
        <v>62.029614260115061</v>
      </c>
      <c r="GC15" s="90">
        <v>8558</v>
      </c>
      <c r="GD15" s="127">
        <f t="shared" si="105"/>
        <v>76.438013576277243</v>
      </c>
      <c r="GE15" s="90">
        <v>0</v>
      </c>
      <c r="GF15" s="90">
        <f t="shared" si="106"/>
        <v>15135</v>
      </c>
      <c r="GG15" s="41">
        <f t="shared" si="107"/>
        <v>69.429790357355841</v>
      </c>
      <c r="GH15" s="90">
        <v>6411</v>
      </c>
      <c r="GI15" s="127">
        <f t="shared" si="108"/>
        <v>62.266899766899762</v>
      </c>
      <c r="GJ15" s="90">
        <v>8366</v>
      </c>
      <c r="GK15" s="127">
        <f t="shared" si="109"/>
        <v>76.485646370451633</v>
      </c>
      <c r="GL15" s="90">
        <v>0</v>
      </c>
      <c r="GM15" s="90">
        <f t="shared" si="110"/>
        <v>14777</v>
      </c>
      <c r="GN15" s="41">
        <f t="shared" si="111"/>
        <v>69.591221625694644</v>
      </c>
      <c r="GO15" s="90">
        <v>6195</v>
      </c>
      <c r="GP15" s="127">
        <f t="shared" si="112"/>
        <v>62.65169902912622</v>
      </c>
      <c r="GQ15" s="90">
        <v>8083</v>
      </c>
      <c r="GR15" s="127">
        <f t="shared" si="113"/>
        <v>76.768923924399274</v>
      </c>
      <c r="GS15" s="90">
        <v>0</v>
      </c>
      <c r="GT15" s="90">
        <f t="shared" si="114"/>
        <v>14278</v>
      </c>
      <c r="GU15" s="41">
        <f t="shared" si="115"/>
        <v>69.931919478865652</v>
      </c>
      <c r="GV15" s="90">
        <v>5916</v>
      </c>
      <c r="GW15" s="127">
        <f t="shared" si="116"/>
        <v>63.04347826086957</v>
      </c>
      <c r="GX15" s="90">
        <v>7751</v>
      </c>
      <c r="GY15" s="127">
        <f t="shared" si="117"/>
        <v>77.147407186224754</v>
      </c>
      <c r="GZ15" s="90">
        <v>0</v>
      </c>
      <c r="HA15" s="90">
        <f t="shared" si="118"/>
        <v>13667</v>
      </c>
      <c r="HB15" s="41">
        <f t="shared" si="119"/>
        <v>70.336060933559779</v>
      </c>
      <c r="HC15" s="90">
        <v>5485</v>
      </c>
      <c r="HD15" s="127">
        <f t="shared" si="120"/>
        <v>62.908590434682878</v>
      </c>
      <c r="HE15" s="90">
        <v>7191</v>
      </c>
      <c r="HF15" s="127">
        <f t="shared" si="121"/>
        <v>77.222938144329902</v>
      </c>
      <c r="HG15" s="90">
        <v>0</v>
      </c>
      <c r="HH15" s="90">
        <f t="shared" si="122"/>
        <v>12676</v>
      </c>
      <c r="HI15" s="41">
        <f t="shared" si="123"/>
        <v>70.301148022849532</v>
      </c>
      <c r="HJ15" s="90">
        <v>5269</v>
      </c>
      <c r="HK15" s="127">
        <f t="shared" si="124"/>
        <v>63.086685823754785</v>
      </c>
      <c r="HL15" s="90">
        <v>6926</v>
      </c>
      <c r="HM15" s="127">
        <f t="shared" si="125"/>
        <v>77.273234408122278</v>
      </c>
      <c r="HN15" s="90">
        <v>0</v>
      </c>
      <c r="HO15" s="90">
        <f t="shared" si="126"/>
        <v>12195</v>
      </c>
      <c r="HP15" s="41">
        <f t="shared" si="127"/>
        <v>70.430262777938196</v>
      </c>
      <c r="HQ15" s="90">
        <v>5004</v>
      </c>
      <c r="HR15" s="127">
        <f t="shared" si="128"/>
        <v>63.317727445273938</v>
      </c>
      <c r="HS15" s="90">
        <v>6597</v>
      </c>
      <c r="HT15" s="127">
        <f t="shared" si="129"/>
        <v>77.320675105485236</v>
      </c>
      <c r="HU15" s="90">
        <v>0</v>
      </c>
      <c r="HV15" s="90">
        <f t="shared" si="130"/>
        <v>11601</v>
      </c>
      <c r="HW15" s="41">
        <f t="shared" si="131"/>
        <v>70.587161545482203</v>
      </c>
      <c r="HX15" s="90">
        <v>4073</v>
      </c>
      <c r="HY15" s="127">
        <f t="shared" si="132"/>
        <v>62.971552257266538</v>
      </c>
      <c r="HZ15" s="90">
        <v>5508</v>
      </c>
      <c r="IA15" s="127">
        <f t="shared" si="133"/>
        <v>77.45746027281676</v>
      </c>
      <c r="IB15" s="90">
        <v>0</v>
      </c>
      <c r="IC15" s="90">
        <f t="shared" si="134"/>
        <v>9581</v>
      </c>
      <c r="ID15" s="41">
        <f t="shared" si="135"/>
        <v>70.55747845938582</v>
      </c>
      <c r="IE15" s="90">
        <v>4014</v>
      </c>
      <c r="IF15" s="127">
        <f t="shared" si="136"/>
        <v>63.043819695303917</v>
      </c>
      <c r="IG15" s="90">
        <v>5453</v>
      </c>
      <c r="IH15" s="127">
        <f t="shared" si="137"/>
        <v>77.567567567567565</v>
      </c>
      <c r="II15" s="90">
        <v>0</v>
      </c>
      <c r="IJ15" s="90">
        <f t="shared" si="138"/>
        <v>9467</v>
      </c>
      <c r="IK15" s="41">
        <f t="shared" si="139"/>
        <v>70.665074270359042</v>
      </c>
      <c r="IL15" s="90">
        <v>3809</v>
      </c>
      <c r="IM15" s="160">
        <f t="shared" si="140"/>
        <v>63.146551724137936</v>
      </c>
      <c r="IN15" s="90">
        <v>5220</v>
      </c>
      <c r="IO15" s="160">
        <f t="shared" si="141"/>
        <v>77.701696933611203</v>
      </c>
      <c r="IP15" s="90">
        <v>0</v>
      </c>
      <c r="IQ15" s="90">
        <f t="shared" si="142"/>
        <v>9029</v>
      </c>
      <c r="IR15" s="161">
        <f t="shared" si="143"/>
        <v>70.815686274509801</v>
      </c>
      <c r="IS15" s="90">
        <v>3611</v>
      </c>
      <c r="IT15" s="127">
        <f t="shared" si="144"/>
        <v>63.151451556488283</v>
      </c>
      <c r="IU15" s="90">
        <v>4992</v>
      </c>
      <c r="IV15" s="127">
        <f t="shared" si="145"/>
        <v>77.732793522267201</v>
      </c>
      <c r="IW15" s="90">
        <v>0</v>
      </c>
      <c r="IX15" s="90">
        <f t="shared" si="146"/>
        <v>8603</v>
      </c>
      <c r="IY15" s="41">
        <f t="shared" si="147"/>
        <v>70.864909390444808</v>
      </c>
      <c r="IZ15" s="90">
        <v>3396</v>
      </c>
      <c r="JA15" s="160">
        <f t="shared" si="148"/>
        <v>63.122676579925653</v>
      </c>
      <c r="JB15" s="90">
        <v>4773</v>
      </c>
      <c r="JC15" s="160">
        <f t="shared" si="149"/>
        <v>77.748819025899991</v>
      </c>
      <c r="JD15" s="90">
        <v>0</v>
      </c>
      <c r="JE15" s="90">
        <f t="shared" si="150"/>
        <v>8169</v>
      </c>
      <c r="JF15" s="161">
        <f t="shared" si="151"/>
        <v>70.91761437624794</v>
      </c>
    </row>
    <row r="16" spans="1:266" s="121" customFormat="1" ht="15" x14ac:dyDescent="0.25">
      <c r="A16" s="30"/>
      <c r="B16" s="29"/>
      <c r="C16" s="128"/>
      <c r="D16" s="29"/>
      <c r="E16" s="128"/>
      <c r="F16" s="29"/>
      <c r="G16" s="48"/>
      <c r="H16" s="29"/>
      <c r="I16" s="128"/>
      <c r="J16" s="29"/>
      <c r="K16" s="128"/>
      <c r="L16" s="56"/>
      <c r="M16" s="29"/>
      <c r="N16" s="48"/>
      <c r="O16" s="29"/>
      <c r="P16" s="128"/>
      <c r="Q16" s="29"/>
      <c r="R16" s="128"/>
      <c r="S16" s="56"/>
      <c r="T16" s="29"/>
      <c r="U16" s="48"/>
      <c r="V16" s="29"/>
      <c r="W16" s="128"/>
      <c r="X16" s="29"/>
      <c r="Y16" s="128"/>
      <c r="Z16" s="56"/>
      <c r="AA16" s="29"/>
      <c r="AB16" s="48"/>
      <c r="AC16" s="29"/>
      <c r="AD16" s="128"/>
      <c r="AE16" s="29"/>
      <c r="AF16" s="128"/>
      <c r="AG16" s="56"/>
      <c r="AH16" s="29"/>
      <c r="AI16" s="48"/>
      <c r="AJ16" s="29"/>
      <c r="AK16" s="128"/>
      <c r="AL16" s="29"/>
      <c r="AM16" s="128"/>
      <c r="AN16" s="56"/>
      <c r="AO16" s="29"/>
      <c r="AP16" s="48"/>
      <c r="AQ16" s="29"/>
      <c r="AR16" s="128"/>
      <c r="AS16" s="29"/>
      <c r="AT16" s="128"/>
      <c r="AU16" s="56"/>
      <c r="AV16" s="29"/>
      <c r="AW16" s="48"/>
      <c r="AX16" s="29"/>
      <c r="AY16" s="128"/>
      <c r="AZ16" s="29"/>
      <c r="BA16" s="128"/>
      <c r="BB16" s="56"/>
      <c r="BC16" s="29"/>
      <c r="BD16" s="48"/>
      <c r="BE16" s="29"/>
      <c r="BF16" s="128"/>
      <c r="BG16" s="29"/>
      <c r="BH16" s="128"/>
      <c r="BI16" s="56"/>
      <c r="BJ16" s="29"/>
      <c r="BK16" s="48"/>
      <c r="BL16" s="29"/>
      <c r="BM16" s="128"/>
      <c r="BN16" s="29"/>
      <c r="BO16" s="128"/>
      <c r="BP16" s="56"/>
      <c r="BQ16" s="29"/>
      <c r="BR16" s="48"/>
      <c r="BS16" s="29"/>
      <c r="BT16" s="128"/>
      <c r="BU16" s="29"/>
      <c r="BV16" s="128"/>
      <c r="BW16" s="56"/>
      <c r="BX16" s="29"/>
      <c r="BY16" s="48"/>
      <c r="BZ16" s="29"/>
      <c r="CA16" s="128"/>
      <c r="CB16" s="29"/>
      <c r="CC16" s="128"/>
      <c r="CD16" s="56"/>
      <c r="CE16" s="29"/>
      <c r="CF16" s="48"/>
      <c r="CG16" s="29"/>
      <c r="CH16" s="128"/>
      <c r="CI16" s="29"/>
      <c r="CJ16" s="128"/>
      <c r="CK16" s="56"/>
      <c r="CL16" s="29"/>
      <c r="CM16" s="48"/>
      <c r="CN16" s="29"/>
      <c r="CO16" s="128"/>
      <c r="CP16" s="29"/>
      <c r="CQ16" s="128"/>
      <c r="CR16" s="56"/>
      <c r="CS16" s="29"/>
      <c r="CT16" s="48"/>
      <c r="CU16" s="29"/>
      <c r="CV16" s="128"/>
      <c r="CW16" s="29"/>
      <c r="CX16" s="128"/>
      <c r="CY16" s="56"/>
      <c r="CZ16" s="29"/>
      <c r="DA16" s="48"/>
      <c r="DB16" s="29"/>
      <c r="DC16" s="128"/>
      <c r="DD16" s="29"/>
      <c r="DE16" s="128"/>
      <c r="DF16" s="56"/>
      <c r="DG16" s="29"/>
      <c r="DH16" s="48"/>
      <c r="DI16" s="29"/>
      <c r="DJ16" s="128"/>
      <c r="DK16" s="29"/>
      <c r="DL16" s="128"/>
      <c r="DM16" s="56"/>
      <c r="DN16" s="29"/>
      <c r="DO16" s="48"/>
      <c r="DP16" s="29"/>
      <c r="DQ16" s="128"/>
      <c r="DR16" s="29"/>
      <c r="DS16" s="128"/>
      <c r="DT16" s="56"/>
      <c r="DU16" s="29"/>
      <c r="DV16" s="48"/>
      <c r="DW16" s="29"/>
      <c r="DX16" s="128"/>
      <c r="DY16" s="29"/>
      <c r="DZ16" s="128"/>
      <c r="EA16" s="56"/>
      <c r="EB16" s="29"/>
      <c r="EC16" s="48"/>
      <c r="ED16" s="29"/>
      <c r="EE16" s="128"/>
      <c r="EF16" s="29"/>
      <c r="EG16" s="128"/>
      <c r="EH16" s="56"/>
      <c r="EI16" s="29"/>
      <c r="EJ16" s="48"/>
      <c r="EK16" s="29"/>
      <c r="EL16" s="128"/>
      <c r="EM16" s="29"/>
      <c r="EN16" s="128"/>
      <c r="EO16" s="56"/>
      <c r="EP16" s="29"/>
      <c r="EQ16" s="48"/>
      <c r="ER16" s="29"/>
      <c r="ES16" s="128"/>
      <c r="ET16" s="29"/>
      <c r="EU16" s="128"/>
      <c r="EV16" s="56"/>
      <c r="EW16" s="29"/>
      <c r="EX16" s="48"/>
      <c r="EY16" s="29"/>
      <c r="EZ16" s="128"/>
      <c r="FA16" s="29"/>
      <c r="FB16" s="128"/>
      <c r="FC16" s="56"/>
      <c r="FD16" s="29"/>
      <c r="FE16" s="48"/>
      <c r="FF16" s="44"/>
      <c r="FG16" s="128"/>
      <c r="FH16" s="29"/>
      <c r="FI16" s="128"/>
      <c r="FJ16" s="56"/>
      <c r="FK16" s="29"/>
      <c r="FL16" s="48"/>
      <c r="FM16" s="44"/>
      <c r="FN16" s="128"/>
      <c r="FO16" s="29"/>
      <c r="FP16" s="128"/>
      <c r="FQ16" s="56"/>
      <c r="FR16" s="29"/>
      <c r="FS16" s="48"/>
      <c r="FT16" s="44"/>
      <c r="FU16" s="128"/>
      <c r="FV16" s="29"/>
      <c r="FW16" s="128"/>
      <c r="FX16" s="56"/>
      <c r="FY16" s="29"/>
      <c r="FZ16" s="48"/>
      <c r="GA16" s="44"/>
      <c r="GB16" s="128"/>
      <c r="GC16" s="29"/>
      <c r="GD16" s="128"/>
      <c r="GE16" s="56"/>
      <c r="GF16" s="29"/>
      <c r="GG16" s="48"/>
      <c r="GH16" s="44"/>
      <c r="GI16" s="128"/>
      <c r="GJ16" s="29"/>
      <c r="GK16" s="128"/>
      <c r="GL16" s="56"/>
      <c r="GM16" s="29"/>
      <c r="GN16" s="48"/>
      <c r="GO16" s="44"/>
      <c r="GP16" s="128"/>
      <c r="GQ16" s="29"/>
      <c r="GR16" s="128"/>
      <c r="GS16" s="56"/>
      <c r="GT16" s="29"/>
      <c r="GU16" s="48"/>
      <c r="GV16" s="44"/>
      <c r="GW16" s="128"/>
      <c r="GX16" s="29"/>
      <c r="GY16" s="128"/>
      <c r="GZ16" s="56"/>
      <c r="HA16" s="29"/>
      <c r="HB16" s="48"/>
      <c r="HC16" s="44"/>
      <c r="HD16" s="128"/>
      <c r="HE16" s="29"/>
      <c r="HF16" s="128"/>
      <c r="HG16" s="56"/>
      <c r="HH16" s="29"/>
      <c r="HI16" s="48"/>
      <c r="HJ16" s="44"/>
      <c r="HK16" s="128"/>
      <c r="HL16" s="29"/>
      <c r="HM16" s="128"/>
      <c r="HN16" s="56"/>
      <c r="HO16" s="29"/>
      <c r="HP16" s="48"/>
      <c r="HQ16" s="44"/>
      <c r="HR16" s="128"/>
      <c r="HS16" s="29"/>
      <c r="HT16" s="128"/>
      <c r="HU16" s="56"/>
      <c r="HV16" s="29"/>
      <c r="HW16" s="48"/>
      <c r="HX16" s="44"/>
      <c r="HY16" s="128"/>
      <c r="HZ16" s="29"/>
      <c r="IA16" s="128"/>
      <c r="IB16" s="56"/>
      <c r="IC16" s="29"/>
      <c r="ID16" s="48"/>
      <c r="IE16" s="44"/>
      <c r="IF16" s="128"/>
      <c r="IG16" s="29"/>
      <c r="IH16" s="128"/>
      <c r="II16" s="56"/>
      <c r="IJ16" s="29"/>
      <c r="IK16" s="48"/>
      <c r="IL16" s="162"/>
      <c r="IM16" s="163"/>
      <c r="IN16" s="164"/>
      <c r="IO16" s="163"/>
      <c r="IP16" s="165"/>
      <c r="IQ16" s="29"/>
      <c r="IR16" s="166"/>
      <c r="IS16" s="44"/>
      <c r="IT16" s="128"/>
      <c r="IU16" s="29"/>
      <c r="IV16" s="128"/>
      <c r="IW16" s="56"/>
      <c r="IX16" s="29"/>
      <c r="IY16" s="48"/>
      <c r="IZ16" s="162"/>
      <c r="JA16" s="163"/>
      <c r="JB16" s="164"/>
      <c r="JC16" s="163"/>
      <c r="JD16" s="165"/>
      <c r="JE16" s="164"/>
      <c r="JF16" s="166"/>
    </row>
    <row r="17" spans="1:266" s="137" customFormat="1" x14ac:dyDescent="0.25">
      <c r="A17" s="129" t="s">
        <v>79</v>
      </c>
      <c r="B17" s="130">
        <f t="shared" ref="B17:G17" si="152">SUM(B8:B15)</f>
        <v>18885261</v>
      </c>
      <c r="C17" s="131">
        <f t="shared" si="152"/>
        <v>99.999999999999986</v>
      </c>
      <c r="D17" s="130">
        <f t="shared" si="152"/>
        <v>19119977</v>
      </c>
      <c r="E17" s="131">
        <f t="shared" si="152"/>
        <v>100.00000000000001</v>
      </c>
      <c r="F17" s="130">
        <f t="shared" si="152"/>
        <v>38005238</v>
      </c>
      <c r="G17" s="131">
        <f t="shared" si="152"/>
        <v>99.999999999999986</v>
      </c>
      <c r="H17" s="132">
        <f>SUM(H8:H15)</f>
        <v>13736</v>
      </c>
      <c r="I17" s="133">
        <f>SUM(I8:I15)</f>
        <v>100</v>
      </c>
      <c r="J17" s="134">
        <f t="shared" ref="J17:L17" si="153">SUM(J8:J15)</f>
        <v>13444</v>
      </c>
      <c r="K17" s="133">
        <f t="shared" si="153"/>
        <v>100</v>
      </c>
      <c r="L17" s="135">
        <f t="shared" si="153"/>
        <v>0</v>
      </c>
      <c r="M17" s="90">
        <f t="shared" ref="M17" si="154">H17+J17+L17</f>
        <v>27180</v>
      </c>
      <c r="N17" s="136">
        <f t="shared" ref="N17" si="155">SUM(N8:N15)</f>
        <v>100</v>
      </c>
      <c r="O17" s="132">
        <f>SUM(O8:O15)</f>
        <v>13646</v>
      </c>
      <c r="P17" s="133">
        <f>SUM(P8:P15)</f>
        <v>100</v>
      </c>
      <c r="Q17" s="134">
        <f t="shared" ref="Q17:S17" si="156">SUM(Q8:Q15)</f>
        <v>13355</v>
      </c>
      <c r="R17" s="133">
        <f t="shared" si="156"/>
        <v>100</v>
      </c>
      <c r="S17" s="135">
        <f t="shared" si="156"/>
        <v>0</v>
      </c>
      <c r="T17" s="90">
        <f t="shared" ref="T17" si="157">O17+Q17+S17</f>
        <v>27001</v>
      </c>
      <c r="U17" s="136">
        <f t="shared" ref="U17" si="158">SUM(U8:U15)</f>
        <v>100</v>
      </c>
      <c r="V17" s="132">
        <f>SUM(V8:V15)</f>
        <v>13574</v>
      </c>
      <c r="W17" s="133">
        <f>SUM(W8:W15)</f>
        <v>100</v>
      </c>
      <c r="X17" s="134">
        <f t="shared" ref="X17:Z17" si="159">SUM(X8:X15)</f>
        <v>13299</v>
      </c>
      <c r="Y17" s="133">
        <f t="shared" si="159"/>
        <v>100</v>
      </c>
      <c r="Z17" s="135">
        <f t="shared" si="159"/>
        <v>0</v>
      </c>
      <c r="AA17" s="90">
        <f t="shared" ref="AA17" si="160">V17+X17+Z17</f>
        <v>26873</v>
      </c>
      <c r="AB17" s="136">
        <f t="shared" ref="AB17" si="161">SUM(AB8:AB15)</f>
        <v>100</v>
      </c>
      <c r="AC17" s="132">
        <f>SUM(AC8:AC15)</f>
        <v>13500</v>
      </c>
      <c r="AD17" s="133">
        <f>SUM(AD8:AD15)</f>
        <v>100</v>
      </c>
      <c r="AE17" s="134">
        <f t="shared" ref="AE17:AG17" si="162">SUM(AE8:AE15)</f>
        <v>13255</v>
      </c>
      <c r="AF17" s="133">
        <f t="shared" si="162"/>
        <v>99.999999999999986</v>
      </c>
      <c r="AG17" s="135">
        <f t="shared" si="162"/>
        <v>0</v>
      </c>
      <c r="AH17" s="90">
        <f t="shared" ref="AH17" si="163">AC17+AE17+AG17</f>
        <v>26755</v>
      </c>
      <c r="AI17" s="136">
        <f t="shared" ref="AI17" si="164">SUM(AI8:AI15)</f>
        <v>100</v>
      </c>
      <c r="AJ17" s="132">
        <f>SUM(AJ8:AJ15)</f>
        <v>13461</v>
      </c>
      <c r="AK17" s="133">
        <f>SUM(AK8:AK15)</f>
        <v>99.999999999999986</v>
      </c>
      <c r="AL17" s="134">
        <f t="shared" ref="AL17:AN17" si="165">SUM(AL8:AL15)</f>
        <v>13214</v>
      </c>
      <c r="AM17" s="133">
        <f t="shared" si="165"/>
        <v>100</v>
      </c>
      <c r="AN17" s="135">
        <f t="shared" si="165"/>
        <v>0</v>
      </c>
      <c r="AO17" s="90">
        <f t="shared" ref="AO17" si="166">AJ17+AL17+AN17</f>
        <v>26675</v>
      </c>
      <c r="AP17" s="136">
        <f t="shared" ref="AP17" si="167">SUM(AP8:AP15)</f>
        <v>100</v>
      </c>
      <c r="AQ17" s="132">
        <f>SUM(AQ8:AQ15)</f>
        <v>13433</v>
      </c>
      <c r="AR17" s="133">
        <f>SUM(AR8:AR15)</f>
        <v>100</v>
      </c>
      <c r="AS17" s="134">
        <f t="shared" ref="AS17:AU17" si="168">SUM(AS8:AS15)</f>
        <v>13199</v>
      </c>
      <c r="AT17" s="133">
        <f t="shared" si="168"/>
        <v>100</v>
      </c>
      <c r="AU17" s="135">
        <f t="shared" si="168"/>
        <v>0</v>
      </c>
      <c r="AV17" s="90">
        <f t="shared" ref="AV17" si="169">AQ17+AS17+AU17</f>
        <v>26632</v>
      </c>
      <c r="AW17" s="136">
        <f t="shared" ref="AW17" si="170">SUM(AW8:AW15)</f>
        <v>100</v>
      </c>
      <c r="AX17" s="132">
        <f>SUM(AX8:AX15)</f>
        <v>13319</v>
      </c>
      <c r="AY17" s="133">
        <f>SUM(AY8:AY15)</f>
        <v>100</v>
      </c>
      <c r="AZ17" s="134">
        <f t="shared" ref="AZ17:BB17" si="171">SUM(AZ8:AZ15)</f>
        <v>13129</v>
      </c>
      <c r="BA17" s="133">
        <f t="shared" si="171"/>
        <v>100</v>
      </c>
      <c r="BB17" s="135">
        <f t="shared" si="171"/>
        <v>0</v>
      </c>
      <c r="BC17" s="90">
        <f t="shared" ref="BC17" si="172">AX17+AZ17+BB17</f>
        <v>26448</v>
      </c>
      <c r="BD17" s="136">
        <f t="shared" ref="BD17" si="173">SUM(BD8:BD15)</f>
        <v>100</v>
      </c>
      <c r="BE17" s="132">
        <f>SUM(BE8:BE15)</f>
        <v>13286</v>
      </c>
      <c r="BF17" s="133">
        <f>SUM(BF8:BF15)</f>
        <v>100</v>
      </c>
      <c r="BG17" s="134">
        <f t="shared" ref="BG17:BI17" si="174">SUM(BG8:BG15)</f>
        <v>13110</v>
      </c>
      <c r="BH17" s="133">
        <f t="shared" si="174"/>
        <v>100</v>
      </c>
      <c r="BI17" s="135">
        <f t="shared" si="174"/>
        <v>0</v>
      </c>
      <c r="BJ17" s="90">
        <f t="shared" ref="BJ17" si="175">BE17+BG17+BI17</f>
        <v>26396</v>
      </c>
      <c r="BK17" s="136">
        <f t="shared" ref="BK17" si="176">SUM(BK8:BK15)</f>
        <v>100</v>
      </c>
      <c r="BL17" s="132">
        <f>SUM(BL8:BL15)</f>
        <v>13253</v>
      </c>
      <c r="BM17" s="133">
        <f>SUM(BM8:BM15)</f>
        <v>100</v>
      </c>
      <c r="BN17" s="134">
        <f t="shared" ref="BN17:BP17" si="177">SUM(BN8:BN15)</f>
        <v>13089</v>
      </c>
      <c r="BO17" s="133">
        <f t="shared" si="177"/>
        <v>100</v>
      </c>
      <c r="BP17" s="135">
        <f t="shared" si="177"/>
        <v>0</v>
      </c>
      <c r="BQ17" s="90">
        <f t="shared" ref="BQ17" si="178">BL17+BN17+BP17</f>
        <v>26342</v>
      </c>
      <c r="BR17" s="136">
        <f t="shared" ref="BR17" si="179">SUM(BR8:BR15)</f>
        <v>100</v>
      </c>
      <c r="BS17" s="132">
        <f>SUM(BS8:BS15)</f>
        <v>13187</v>
      </c>
      <c r="BT17" s="133">
        <f>SUM(BT8:BT15)</f>
        <v>100</v>
      </c>
      <c r="BU17" s="134">
        <f t="shared" ref="BU17:BW17" si="180">SUM(BU8:BU15)</f>
        <v>13040</v>
      </c>
      <c r="BV17" s="133">
        <f t="shared" si="180"/>
        <v>99.999999999999986</v>
      </c>
      <c r="BW17" s="135">
        <f t="shared" si="180"/>
        <v>0</v>
      </c>
      <c r="BX17" s="90">
        <f t="shared" ref="BX17" si="181">BS17+BU17+BW17</f>
        <v>26227</v>
      </c>
      <c r="BY17" s="136">
        <f t="shared" ref="BY17" si="182">SUM(BY8:BY15)</f>
        <v>100.00000000000001</v>
      </c>
      <c r="BZ17" s="132">
        <f>SUM(BZ8:BZ15)</f>
        <v>13118</v>
      </c>
      <c r="CA17" s="133">
        <f>SUM(CA8:CA15)</f>
        <v>100</v>
      </c>
      <c r="CB17" s="134">
        <f t="shared" ref="CB17:CD17" si="183">SUM(CB8:CB15)</f>
        <v>12999</v>
      </c>
      <c r="CC17" s="133">
        <f t="shared" si="183"/>
        <v>100</v>
      </c>
      <c r="CD17" s="135">
        <f t="shared" si="183"/>
        <v>0</v>
      </c>
      <c r="CE17" s="90">
        <f t="shared" ref="CE17" si="184">BZ17+CB17+CD17</f>
        <v>26117</v>
      </c>
      <c r="CF17" s="136">
        <f t="shared" ref="CF17" si="185">SUM(CF8:CF15)</f>
        <v>100</v>
      </c>
      <c r="CG17" s="132">
        <f>SUM(CG8:CG15)</f>
        <v>13013</v>
      </c>
      <c r="CH17" s="133">
        <f>SUM(CH8:CH15)</f>
        <v>100</v>
      </c>
      <c r="CI17" s="134">
        <f t="shared" ref="CI17:CK17" si="186">SUM(CI8:CI15)</f>
        <v>12929</v>
      </c>
      <c r="CJ17" s="133">
        <f t="shared" si="186"/>
        <v>100</v>
      </c>
      <c r="CK17" s="135">
        <f t="shared" si="186"/>
        <v>0</v>
      </c>
      <c r="CL17" s="90">
        <f t="shared" ref="CL17" si="187">CG17+CI17+CK17</f>
        <v>25942</v>
      </c>
      <c r="CM17" s="136">
        <f t="shared" ref="CM17" si="188">SUM(CM8:CM15)</f>
        <v>100</v>
      </c>
      <c r="CN17" s="132">
        <f>SUM(CN8:CN15)</f>
        <v>12912</v>
      </c>
      <c r="CO17" s="133">
        <f>SUM(CO8:CO15)</f>
        <v>100</v>
      </c>
      <c r="CP17" s="134">
        <f t="shared" ref="CP17:CR17" si="189">SUM(CP8:CP15)</f>
        <v>12871</v>
      </c>
      <c r="CQ17" s="133">
        <f t="shared" si="189"/>
        <v>99.999999999999986</v>
      </c>
      <c r="CR17" s="135">
        <f t="shared" si="189"/>
        <v>0</v>
      </c>
      <c r="CS17" s="90">
        <f t="shared" ref="CS17" si="190">CN17+CP17+CR17</f>
        <v>25783</v>
      </c>
      <c r="CT17" s="136">
        <f t="shared" ref="CT17" si="191">SUM(CT8:CT15)</f>
        <v>100</v>
      </c>
      <c r="CU17" s="132">
        <f>SUM(CU8:CU15)</f>
        <v>12778</v>
      </c>
      <c r="CV17" s="133">
        <f>SUM(CV8:CV15)</f>
        <v>100</v>
      </c>
      <c r="CW17" s="134">
        <f t="shared" ref="CW17:CY17" si="192">SUM(CW8:CW15)</f>
        <v>12776</v>
      </c>
      <c r="CX17" s="133">
        <f t="shared" si="192"/>
        <v>100</v>
      </c>
      <c r="CY17" s="135">
        <f t="shared" si="192"/>
        <v>0</v>
      </c>
      <c r="CZ17" s="90">
        <f t="shared" ref="CZ17" si="193">CU17+CW17+CY17</f>
        <v>25554</v>
      </c>
      <c r="DA17" s="136">
        <f t="shared" ref="DA17" si="194">SUM(DA8:DA15)</f>
        <v>100</v>
      </c>
      <c r="DB17" s="132">
        <f>SUM(DB8:DB15)</f>
        <v>12633</v>
      </c>
      <c r="DC17" s="133">
        <f>SUM(DC8:DC15)</f>
        <v>100</v>
      </c>
      <c r="DD17" s="134">
        <f t="shared" ref="DD17:DF17" si="195">SUM(DD8:DD15)</f>
        <v>12679</v>
      </c>
      <c r="DE17" s="133">
        <f t="shared" si="195"/>
        <v>100</v>
      </c>
      <c r="DF17" s="135">
        <f t="shared" si="195"/>
        <v>0</v>
      </c>
      <c r="DG17" s="90">
        <f t="shared" ref="DG17" si="196">DB17+DD17+DF17</f>
        <v>25312</v>
      </c>
      <c r="DH17" s="136">
        <f t="shared" ref="DH17" si="197">SUM(DH8:DH15)</f>
        <v>100</v>
      </c>
      <c r="DI17" s="132">
        <f>SUM(DI8:DI15)</f>
        <v>12443</v>
      </c>
      <c r="DJ17" s="133">
        <f>SUM(DJ8:DJ15)</f>
        <v>100</v>
      </c>
      <c r="DK17" s="134">
        <f t="shared" ref="DK17:DM17" si="198">SUM(DK8:DK15)</f>
        <v>12564</v>
      </c>
      <c r="DL17" s="133">
        <f t="shared" si="198"/>
        <v>100</v>
      </c>
      <c r="DM17" s="135">
        <f t="shared" si="198"/>
        <v>0</v>
      </c>
      <c r="DN17" s="90">
        <f t="shared" ref="DN17" si="199">DI17+DK17+DM17</f>
        <v>25007</v>
      </c>
      <c r="DO17" s="136">
        <f t="shared" ref="DO17" si="200">SUM(DO8:DO15)</f>
        <v>100</v>
      </c>
      <c r="DP17" s="132">
        <f>SUM(DP8:DP15)</f>
        <v>12268</v>
      </c>
      <c r="DQ17" s="133">
        <f>SUM(DQ8:DQ15)</f>
        <v>100</v>
      </c>
      <c r="DR17" s="134">
        <f t="shared" ref="DR17:DT17" si="201">SUM(DR8:DR15)</f>
        <v>12451</v>
      </c>
      <c r="DS17" s="133">
        <f t="shared" si="201"/>
        <v>100</v>
      </c>
      <c r="DT17" s="135">
        <f t="shared" si="201"/>
        <v>0</v>
      </c>
      <c r="DU17" s="90">
        <f t="shared" ref="DU17" si="202">DP17+DR17+DT17</f>
        <v>24719</v>
      </c>
      <c r="DV17" s="136">
        <f t="shared" ref="DV17" si="203">SUM(DV8:DV15)</f>
        <v>100</v>
      </c>
      <c r="DW17" s="132">
        <f>SUM(DW8:DW15)</f>
        <v>12072</v>
      </c>
      <c r="DX17" s="133">
        <f>SUM(DX8:DX15)</f>
        <v>100</v>
      </c>
      <c r="DY17" s="134">
        <f t="shared" ref="DY17:EA17" si="204">SUM(DY8:DY15)</f>
        <v>12330</v>
      </c>
      <c r="DZ17" s="133">
        <f t="shared" si="204"/>
        <v>100</v>
      </c>
      <c r="EA17" s="135">
        <f t="shared" si="204"/>
        <v>0</v>
      </c>
      <c r="EB17" s="90">
        <f t="shared" ref="EB17" si="205">DW17+DY17+EA17</f>
        <v>24402</v>
      </c>
      <c r="EC17" s="136">
        <f t="shared" ref="EC17" si="206">SUM(EC8:EC15)</f>
        <v>100</v>
      </c>
      <c r="ED17" s="132">
        <f>SUM(ED8:ED15)</f>
        <v>11848</v>
      </c>
      <c r="EE17" s="133">
        <f>SUM(EE8:EE15)</f>
        <v>100</v>
      </c>
      <c r="EF17" s="134">
        <f t="shared" ref="EF17:EJ17" si="207">SUM(EF8:EF15)</f>
        <v>12181</v>
      </c>
      <c r="EG17" s="133">
        <f t="shared" si="207"/>
        <v>100</v>
      </c>
      <c r="EH17" s="135">
        <f t="shared" si="207"/>
        <v>0</v>
      </c>
      <c r="EI17" s="90">
        <f t="shared" si="79"/>
        <v>24029</v>
      </c>
      <c r="EJ17" s="136">
        <f t="shared" si="207"/>
        <v>100</v>
      </c>
      <c r="EK17" s="132">
        <f>SUM(EK8:EK15)</f>
        <v>11702</v>
      </c>
      <c r="EL17" s="133">
        <f>SUM(EL8:EL15)</f>
        <v>100</v>
      </c>
      <c r="EM17" s="134">
        <f t="shared" ref="EM17:EQ17" si="208">SUM(EM8:EM15)</f>
        <v>12067</v>
      </c>
      <c r="EN17" s="133">
        <f t="shared" si="208"/>
        <v>100</v>
      </c>
      <c r="EO17" s="135">
        <f t="shared" si="208"/>
        <v>0</v>
      </c>
      <c r="EP17" s="90">
        <f t="shared" si="83"/>
        <v>23769</v>
      </c>
      <c r="EQ17" s="136">
        <f t="shared" si="208"/>
        <v>100</v>
      </c>
      <c r="ER17" s="132">
        <f>SUM(ER8:ER15)</f>
        <v>11504</v>
      </c>
      <c r="ES17" s="133">
        <f>SUM(ES8:ES15)</f>
        <v>100</v>
      </c>
      <c r="ET17" s="134">
        <f t="shared" ref="ET17:EX17" si="209">SUM(ET8:ET15)</f>
        <v>11931</v>
      </c>
      <c r="EU17" s="133">
        <f t="shared" si="209"/>
        <v>100</v>
      </c>
      <c r="EV17" s="135">
        <f t="shared" si="209"/>
        <v>0</v>
      </c>
      <c r="EW17" s="90">
        <f t="shared" si="87"/>
        <v>23435</v>
      </c>
      <c r="EX17" s="136">
        <f t="shared" si="209"/>
        <v>100</v>
      </c>
      <c r="EY17" s="132">
        <f>SUM(EY8:EY15)</f>
        <v>11340</v>
      </c>
      <c r="EZ17" s="133">
        <f>SUM(EZ8:EZ15)</f>
        <v>100</v>
      </c>
      <c r="FA17" s="134">
        <f t="shared" ref="FA17:FE17" si="210">SUM(FA8:FA15)</f>
        <v>11798</v>
      </c>
      <c r="FB17" s="133">
        <f t="shared" si="210"/>
        <v>100</v>
      </c>
      <c r="FC17" s="135">
        <f t="shared" si="210"/>
        <v>0</v>
      </c>
      <c r="FD17" s="90">
        <f t="shared" si="91"/>
        <v>23138</v>
      </c>
      <c r="FE17" s="136">
        <f t="shared" si="210"/>
        <v>100</v>
      </c>
      <c r="FF17" s="132">
        <f>SUM(FF8:FF15)</f>
        <v>11060</v>
      </c>
      <c r="FG17" s="133">
        <f>SUM(FG8:FG15)</f>
        <v>100</v>
      </c>
      <c r="FH17" s="134">
        <f t="shared" ref="FH17:FL17" si="211">SUM(FH8:FH15)</f>
        <v>11595</v>
      </c>
      <c r="FI17" s="133">
        <f t="shared" si="211"/>
        <v>100</v>
      </c>
      <c r="FJ17" s="135">
        <f t="shared" si="211"/>
        <v>0</v>
      </c>
      <c r="FK17" s="90">
        <f t="shared" si="95"/>
        <v>22655</v>
      </c>
      <c r="FL17" s="136">
        <f t="shared" si="211"/>
        <v>100</v>
      </c>
      <c r="FM17" s="132">
        <f>SUM(FM8:FM15)</f>
        <v>10872</v>
      </c>
      <c r="FN17" s="133">
        <f>SUM(FN8:FN15)</f>
        <v>100</v>
      </c>
      <c r="FO17" s="134">
        <f>SUM(FO8:FO15)</f>
        <v>11418</v>
      </c>
      <c r="FP17" s="133">
        <f t="shared" ref="FP17:FS17" si="212">SUM(FP8:FP15)</f>
        <v>100</v>
      </c>
      <c r="FQ17" s="135">
        <f t="shared" si="212"/>
        <v>0</v>
      </c>
      <c r="FR17" s="90">
        <f t="shared" si="98"/>
        <v>22290</v>
      </c>
      <c r="FS17" s="136">
        <f t="shared" si="212"/>
        <v>100</v>
      </c>
      <c r="FT17" s="132">
        <f>SUM(FT8:FT15)</f>
        <v>10752</v>
      </c>
      <c r="FU17" s="133">
        <f>SUM(FU8:FU15)</f>
        <v>100</v>
      </c>
      <c r="FV17" s="134">
        <f t="shared" ref="FV17:FZ17" si="213">SUM(FV8:FV15)</f>
        <v>11320</v>
      </c>
      <c r="FW17" s="133">
        <f t="shared" si="213"/>
        <v>100</v>
      </c>
      <c r="FX17" s="135">
        <f t="shared" si="213"/>
        <v>0</v>
      </c>
      <c r="FY17" s="90">
        <f t="shared" si="102"/>
        <v>22072</v>
      </c>
      <c r="FZ17" s="136">
        <f t="shared" si="213"/>
        <v>100</v>
      </c>
      <c r="GA17" s="132">
        <f>SUM(GA8:GA15)</f>
        <v>10603</v>
      </c>
      <c r="GB17" s="133">
        <f>SUM(GB8:GB15)</f>
        <v>100</v>
      </c>
      <c r="GC17" s="134">
        <f t="shared" ref="GC17:GG17" si="214">SUM(GC8:GC15)</f>
        <v>11196</v>
      </c>
      <c r="GD17" s="133">
        <f t="shared" si="214"/>
        <v>100</v>
      </c>
      <c r="GE17" s="135">
        <f t="shared" si="214"/>
        <v>0</v>
      </c>
      <c r="GF17" s="90">
        <f t="shared" si="106"/>
        <v>21799</v>
      </c>
      <c r="GG17" s="136">
        <f t="shared" si="214"/>
        <v>100</v>
      </c>
      <c r="GH17" s="132">
        <f>SUM(GH8:GH15)</f>
        <v>10296</v>
      </c>
      <c r="GI17" s="133">
        <f>SUM(GI8:GI15)</f>
        <v>100</v>
      </c>
      <c r="GJ17" s="134">
        <f t="shared" ref="GJ17:GN17" si="215">SUM(GJ8:GJ15)</f>
        <v>10938</v>
      </c>
      <c r="GK17" s="133">
        <f t="shared" si="215"/>
        <v>100</v>
      </c>
      <c r="GL17" s="135">
        <f t="shared" si="215"/>
        <v>0</v>
      </c>
      <c r="GM17" s="90">
        <f t="shared" si="110"/>
        <v>21234</v>
      </c>
      <c r="GN17" s="136">
        <f t="shared" si="215"/>
        <v>100</v>
      </c>
      <c r="GO17" s="132">
        <f>SUM(GO8:GO15)</f>
        <v>9888</v>
      </c>
      <c r="GP17" s="133">
        <f>SUM(GP8:GP15)</f>
        <v>100</v>
      </c>
      <c r="GQ17" s="134">
        <f t="shared" ref="GQ17:GU17" si="216">SUM(GQ8:GQ15)</f>
        <v>10529</v>
      </c>
      <c r="GR17" s="133">
        <f t="shared" si="216"/>
        <v>100</v>
      </c>
      <c r="GS17" s="135">
        <f t="shared" si="216"/>
        <v>0</v>
      </c>
      <c r="GT17" s="90">
        <f t="shared" si="114"/>
        <v>20417</v>
      </c>
      <c r="GU17" s="136">
        <f t="shared" si="216"/>
        <v>100</v>
      </c>
      <c r="GV17" s="132">
        <f>SUM(GV8:GV15)</f>
        <v>9384</v>
      </c>
      <c r="GW17" s="133">
        <f>SUM(GW8:GW15)</f>
        <v>100</v>
      </c>
      <c r="GX17" s="134">
        <f t="shared" ref="GX17:HB17" si="217">SUM(GX8:GX15)</f>
        <v>10047</v>
      </c>
      <c r="GY17" s="133">
        <f t="shared" si="217"/>
        <v>100</v>
      </c>
      <c r="GZ17" s="135">
        <f t="shared" si="217"/>
        <v>0</v>
      </c>
      <c r="HA17" s="90">
        <f t="shared" si="118"/>
        <v>19431</v>
      </c>
      <c r="HB17" s="136">
        <f t="shared" si="217"/>
        <v>100</v>
      </c>
      <c r="HC17" s="132">
        <f>SUM(HC8:HC15)</f>
        <v>8719</v>
      </c>
      <c r="HD17" s="133">
        <f>SUM(HD8:HD15)</f>
        <v>100</v>
      </c>
      <c r="HE17" s="134">
        <f t="shared" ref="HE17:HI17" si="218">SUM(HE8:HE15)</f>
        <v>9312</v>
      </c>
      <c r="HF17" s="133">
        <f t="shared" si="218"/>
        <v>100</v>
      </c>
      <c r="HG17" s="135">
        <f t="shared" si="218"/>
        <v>0</v>
      </c>
      <c r="HH17" s="90">
        <f t="shared" si="122"/>
        <v>18031</v>
      </c>
      <c r="HI17" s="136">
        <f t="shared" si="218"/>
        <v>100</v>
      </c>
      <c r="HJ17" s="132">
        <f>SUM(HJ8:HJ15)</f>
        <v>8352</v>
      </c>
      <c r="HK17" s="133">
        <f>SUM(HK8:HK15)</f>
        <v>100</v>
      </c>
      <c r="HL17" s="134">
        <f t="shared" ref="HL17:HP17" si="219">SUM(HL8:HL15)</f>
        <v>8963</v>
      </c>
      <c r="HM17" s="133">
        <f t="shared" si="219"/>
        <v>100</v>
      </c>
      <c r="HN17" s="135">
        <f t="shared" si="219"/>
        <v>0</v>
      </c>
      <c r="HO17" s="90">
        <f t="shared" si="126"/>
        <v>17315</v>
      </c>
      <c r="HP17" s="136">
        <f t="shared" si="219"/>
        <v>99.999999999999986</v>
      </c>
      <c r="HQ17" s="132">
        <f>SUM(HQ8:HQ15)</f>
        <v>7903</v>
      </c>
      <c r="HR17" s="133">
        <f>SUM(HR8:HR15)</f>
        <v>100</v>
      </c>
      <c r="HS17" s="134">
        <f t="shared" ref="HS17:HW17" si="220">SUM(HS8:HS15)</f>
        <v>8532</v>
      </c>
      <c r="HT17" s="133">
        <f t="shared" si="220"/>
        <v>100</v>
      </c>
      <c r="HU17" s="135">
        <f t="shared" si="220"/>
        <v>0</v>
      </c>
      <c r="HV17" s="90">
        <f t="shared" si="130"/>
        <v>16435</v>
      </c>
      <c r="HW17" s="136">
        <f t="shared" si="220"/>
        <v>100</v>
      </c>
      <c r="HX17" s="132">
        <f>SUM(HX8:HX15)</f>
        <v>6468</v>
      </c>
      <c r="HY17" s="133">
        <f>SUM(HY8:HY15)</f>
        <v>100</v>
      </c>
      <c r="HZ17" s="134">
        <f t="shared" ref="HZ17:ID17" si="221">SUM(HZ8:HZ15)</f>
        <v>7111</v>
      </c>
      <c r="IA17" s="133">
        <f t="shared" si="221"/>
        <v>100</v>
      </c>
      <c r="IB17" s="135">
        <f t="shared" si="221"/>
        <v>0</v>
      </c>
      <c r="IC17" s="90">
        <f t="shared" si="134"/>
        <v>13579</v>
      </c>
      <c r="ID17" s="136">
        <f t="shared" si="221"/>
        <v>100</v>
      </c>
      <c r="IE17" s="132">
        <f>SUM(IE8:IE15)</f>
        <v>6367</v>
      </c>
      <c r="IF17" s="133">
        <f>SUM(IF8:IF15)</f>
        <v>100</v>
      </c>
      <c r="IG17" s="134">
        <f t="shared" ref="IG17:IK17" si="222">SUM(IG8:IG15)</f>
        <v>7030</v>
      </c>
      <c r="IH17" s="133">
        <f t="shared" si="222"/>
        <v>100</v>
      </c>
      <c r="II17" s="135">
        <f t="shared" si="222"/>
        <v>0</v>
      </c>
      <c r="IJ17" s="90">
        <f t="shared" si="138"/>
        <v>13397</v>
      </c>
      <c r="IK17" s="136">
        <f t="shared" si="222"/>
        <v>100</v>
      </c>
      <c r="IL17" s="167">
        <f>SUM(IL8:IL15)</f>
        <v>6032</v>
      </c>
      <c r="IM17" s="168">
        <f>SUM(IM8:IM15)</f>
        <v>100</v>
      </c>
      <c r="IN17" s="134">
        <f t="shared" ref="IN17:IR17" si="223">SUM(IN8:IN15)</f>
        <v>6718</v>
      </c>
      <c r="IO17" s="168">
        <f t="shared" si="223"/>
        <v>100</v>
      </c>
      <c r="IP17" s="169">
        <f t="shared" si="223"/>
        <v>0</v>
      </c>
      <c r="IQ17" s="90">
        <f t="shared" si="142"/>
        <v>12750</v>
      </c>
      <c r="IR17" s="170">
        <f t="shared" si="223"/>
        <v>100</v>
      </c>
      <c r="IS17" s="132">
        <f>SUM(IS8:IS15)</f>
        <v>5718</v>
      </c>
      <c r="IT17" s="133">
        <f>SUM(IT8:IT15)</f>
        <v>100</v>
      </c>
      <c r="IU17" s="134">
        <f t="shared" ref="IU17:IY17" si="224">SUM(IU8:IU15)</f>
        <v>6422</v>
      </c>
      <c r="IV17" s="133">
        <f t="shared" si="224"/>
        <v>100</v>
      </c>
      <c r="IW17" s="135">
        <f t="shared" si="224"/>
        <v>0</v>
      </c>
      <c r="IX17" s="90">
        <f t="shared" si="146"/>
        <v>12140</v>
      </c>
      <c r="IY17" s="136">
        <f t="shared" si="224"/>
        <v>100</v>
      </c>
      <c r="IZ17" s="167">
        <f>SUM(IZ8:IZ15)</f>
        <v>5380</v>
      </c>
      <c r="JA17" s="168">
        <f>SUM(JA8:JA15)</f>
        <v>100</v>
      </c>
      <c r="JB17" s="134">
        <f t="shared" ref="JB17:JF17" si="225">SUM(JB8:JB15)</f>
        <v>6139</v>
      </c>
      <c r="JC17" s="168">
        <f t="shared" si="225"/>
        <v>100</v>
      </c>
      <c r="JD17" s="169">
        <f t="shared" si="225"/>
        <v>0</v>
      </c>
      <c r="JE17" s="90">
        <f t="shared" si="150"/>
        <v>11519</v>
      </c>
      <c r="JF17" s="170">
        <f t="shared" si="225"/>
        <v>100</v>
      </c>
    </row>
    <row r="18" spans="1:266" s="121" customFormat="1" ht="15" x14ac:dyDescent="0.25">
      <c r="A18" s="138"/>
      <c r="B18" s="29"/>
      <c r="C18" s="29"/>
      <c r="D18" s="29"/>
      <c r="E18" s="29"/>
      <c r="F18" s="29"/>
      <c r="G18" s="24"/>
      <c r="H18" s="44"/>
      <c r="I18" s="29"/>
      <c r="J18" s="29"/>
      <c r="K18" s="29"/>
      <c r="L18" s="56"/>
      <c r="M18" s="29"/>
      <c r="N18" s="24"/>
      <c r="O18" s="44"/>
      <c r="P18" s="29"/>
      <c r="Q18" s="29"/>
      <c r="R18" s="29"/>
      <c r="S18" s="56"/>
      <c r="T18" s="29"/>
      <c r="U18" s="24"/>
      <c r="V18" s="44"/>
      <c r="W18" s="29"/>
      <c r="X18" s="29"/>
      <c r="Y18" s="29"/>
      <c r="Z18" s="56"/>
      <c r="AA18" s="29"/>
      <c r="AB18" s="24"/>
      <c r="AC18" s="44"/>
      <c r="AD18" s="29"/>
      <c r="AE18" s="29"/>
      <c r="AF18" s="29"/>
      <c r="AG18" s="56"/>
      <c r="AH18" s="29"/>
      <c r="AI18" s="24"/>
      <c r="AJ18" s="44"/>
      <c r="AK18" s="29"/>
      <c r="AL18" s="29"/>
      <c r="AM18" s="29"/>
      <c r="AN18" s="56"/>
      <c r="AO18" s="29"/>
      <c r="AP18" s="24"/>
      <c r="AQ18" s="44"/>
      <c r="AR18" s="29"/>
      <c r="AS18" s="29"/>
      <c r="AT18" s="29"/>
      <c r="AU18" s="56"/>
      <c r="AV18" s="29"/>
      <c r="AW18" s="24"/>
      <c r="AX18" s="44"/>
      <c r="AY18" s="29"/>
      <c r="AZ18" s="29"/>
      <c r="BA18" s="29"/>
      <c r="BB18" s="56"/>
      <c r="BC18" s="29"/>
      <c r="BD18" s="24"/>
      <c r="BE18" s="44"/>
      <c r="BF18" s="29"/>
      <c r="BG18" s="29"/>
      <c r="BH18" s="29"/>
      <c r="BI18" s="56"/>
      <c r="BJ18" s="29"/>
      <c r="BK18" s="24"/>
      <c r="BL18" s="44"/>
      <c r="BM18" s="29"/>
      <c r="BN18" s="29"/>
      <c r="BO18" s="29"/>
      <c r="BP18" s="56"/>
      <c r="BQ18" s="29"/>
      <c r="BR18" s="24"/>
      <c r="BS18" s="44"/>
      <c r="BT18" s="29"/>
      <c r="BU18" s="29"/>
      <c r="BV18" s="29"/>
      <c r="BW18" s="56"/>
      <c r="BX18" s="29"/>
      <c r="BY18" s="24"/>
      <c r="BZ18" s="44"/>
      <c r="CA18" s="29"/>
      <c r="CB18" s="29"/>
      <c r="CC18" s="29"/>
      <c r="CD18" s="56"/>
      <c r="CE18" s="29"/>
      <c r="CF18" s="24"/>
      <c r="CG18" s="44"/>
      <c r="CH18" s="29"/>
      <c r="CI18" s="29"/>
      <c r="CJ18" s="29"/>
      <c r="CK18" s="56"/>
      <c r="CL18" s="29"/>
      <c r="CM18" s="24"/>
      <c r="CN18" s="44"/>
      <c r="CO18" s="29"/>
      <c r="CP18" s="29"/>
      <c r="CQ18" s="29"/>
      <c r="CR18" s="56"/>
      <c r="CS18" s="29"/>
      <c r="CT18" s="24"/>
      <c r="CU18" s="44"/>
      <c r="CV18" s="29"/>
      <c r="CW18" s="29"/>
      <c r="CX18" s="29"/>
      <c r="CY18" s="56"/>
      <c r="CZ18" s="29"/>
      <c r="DA18" s="24"/>
      <c r="DB18" s="44"/>
      <c r="DC18" s="29"/>
      <c r="DD18" s="29"/>
      <c r="DE18" s="29"/>
      <c r="DF18" s="56"/>
      <c r="DG18" s="29"/>
      <c r="DH18" s="24"/>
      <c r="DI18" s="44"/>
      <c r="DJ18" s="29"/>
      <c r="DK18" s="29"/>
      <c r="DL18" s="29"/>
      <c r="DM18" s="56"/>
      <c r="DN18" s="29"/>
      <c r="DO18" s="24"/>
      <c r="DP18" s="44"/>
      <c r="DQ18" s="29"/>
      <c r="DR18" s="29"/>
      <c r="DS18" s="29"/>
      <c r="DT18" s="56"/>
      <c r="DU18" s="29"/>
      <c r="DV18" s="24"/>
      <c r="DW18" s="44"/>
      <c r="DX18" s="29"/>
      <c r="DY18" s="29"/>
      <c r="DZ18" s="29"/>
      <c r="EA18" s="56"/>
      <c r="EB18" s="29"/>
      <c r="EC18" s="24"/>
      <c r="ED18" s="44"/>
      <c r="EE18" s="29"/>
      <c r="EF18" s="29"/>
      <c r="EG18" s="29"/>
      <c r="EH18" s="56"/>
      <c r="EI18" s="29"/>
      <c r="EJ18" s="24"/>
      <c r="EK18" s="44"/>
      <c r="EL18" s="29"/>
      <c r="EM18" s="29"/>
      <c r="EN18" s="29"/>
      <c r="EO18" s="56"/>
      <c r="EP18" s="29"/>
      <c r="EQ18" s="24"/>
      <c r="ER18" s="44"/>
      <c r="ES18" s="29"/>
      <c r="ET18" s="29"/>
      <c r="EU18" s="29"/>
      <c r="EV18" s="56"/>
      <c r="EW18" s="29"/>
      <c r="EX18" s="24"/>
      <c r="EY18" s="44"/>
      <c r="EZ18" s="29"/>
      <c r="FA18" s="29"/>
      <c r="FB18" s="29"/>
      <c r="FC18" s="56"/>
      <c r="FD18" s="29"/>
      <c r="FE18" s="24"/>
      <c r="FF18" s="44"/>
      <c r="FG18" s="29"/>
      <c r="FH18" s="29"/>
      <c r="FI18" s="29"/>
      <c r="FJ18" s="56"/>
      <c r="FK18" s="29"/>
      <c r="FL18" s="24"/>
      <c r="FM18" s="44"/>
      <c r="FN18" s="29"/>
      <c r="FO18" s="29"/>
      <c r="FP18" s="29"/>
      <c r="FQ18" s="56"/>
      <c r="FR18" s="29"/>
      <c r="FS18" s="24"/>
      <c r="FT18" s="44"/>
      <c r="FU18" s="29"/>
      <c r="FV18" s="29"/>
      <c r="FW18" s="29"/>
      <c r="FX18" s="56"/>
      <c r="FY18" s="29"/>
      <c r="FZ18" s="24"/>
      <c r="GA18" s="44"/>
      <c r="GB18" s="29"/>
      <c r="GC18" s="29"/>
      <c r="GD18" s="29"/>
      <c r="GE18" s="56"/>
      <c r="GF18" s="29"/>
      <c r="GG18" s="24"/>
      <c r="GH18" s="44"/>
      <c r="GI18" s="29"/>
      <c r="GJ18" s="29"/>
      <c r="GK18" s="29"/>
      <c r="GL18" s="56"/>
      <c r="GM18" s="29"/>
      <c r="GN18" s="24"/>
      <c r="GO18" s="44"/>
      <c r="GP18" s="29"/>
      <c r="GQ18" s="29"/>
      <c r="GR18" s="29"/>
      <c r="GS18" s="56"/>
      <c r="GT18" s="29"/>
      <c r="GU18" s="24"/>
      <c r="GV18" s="44"/>
      <c r="GW18" s="29"/>
      <c r="GX18" s="29"/>
      <c r="GY18" s="29"/>
      <c r="GZ18" s="56"/>
      <c r="HA18" s="29"/>
      <c r="HB18" s="24"/>
      <c r="HC18" s="44"/>
      <c r="HD18" s="29"/>
      <c r="HE18" s="29"/>
      <c r="HF18" s="29"/>
      <c r="HG18" s="56"/>
      <c r="HH18" s="29"/>
      <c r="HI18" s="24"/>
      <c r="HJ18" s="44"/>
      <c r="HK18" s="29"/>
      <c r="HL18" s="29"/>
      <c r="HM18" s="29"/>
      <c r="HN18" s="56"/>
      <c r="HO18" s="29"/>
      <c r="HP18" s="24"/>
      <c r="HQ18" s="44"/>
      <c r="HR18" s="29"/>
      <c r="HS18" s="29"/>
      <c r="HT18" s="29"/>
      <c r="HU18" s="56"/>
      <c r="HV18" s="29"/>
      <c r="HW18" s="24"/>
      <c r="HX18" s="44"/>
      <c r="HY18" s="29"/>
      <c r="HZ18" s="29"/>
      <c r="IA18" s="29"/>
      <c r="IB18" s="56"/>
      <c r="IC18" s="29"/>
      <c r="ID18" s="24"/>
      <c r="IE18" s="44"/>
      <c r="IF18" s="29"/>
      <c r="IG18" s="29"/>
      <c r="IH18" s="29"/>
      <c r="II18" s="56"/>
      <c r="IJ18" s="29"/>
      <c r="IK18" s="24"/>
      <c r="IL18" s="162"/>
      <c r="IM18" s="164"/>
      <c r="IN18" s="164"/>
      <c r="IO18" s="164"/>
      <c r="IP18" s="165"/>
      <c r="IQ18" s="164"/>
      <c r="IR18" s="171"/>
      <c r="IS18" s="44"/>
      <c r="IT18" s="29"/>
      <c r="IU18" s="29"/>
      <c r="IV18" s="29"/>
      <c r="IW18" s="56"/>
      <c r="IX18" s="29"/>
      <c r="IY18" s="24"/>
      <c r="IZ18" s="162"/>
      <c r="JA18" s="164"/>
      <c r="JB18" s="164"/>
      <c r="JC18" s="164"/>
      <c r="JD18" s="165"/>
      <c r="JE18" s="164"/>
      <c r="JF18" s="171"/>
    </row>
    <row r="19" spans="1:266" s="121" customFormat="1" ht="15" x14ac:dyDescent="0.25">
      <c r="A19" s="139" t="s">
        <v>80</v>
      </c>
      <c r="B19" s="60">
        <v>0</v>
      </c>
      <c r="C19" s="60"/>
      <c r="D19" s="60">
        <v>0</v>
      </c>
      <c r="E19" s="60"/>
      <c r="F19" s="60">
        <v>0</v>
      </c>
      <c r="G19" s="61"/>
      <c r="H19" s="140">
        <v>0</v>
      </c>
      <c r="I19" s="141"/>
      <c r="J19" s="141">
        <v>0</v>
      </c>
      <c r="K19" s="141"/>
      <c r="L19" s="142">
        <v>0</v>
      </c>
      <c r="M19" s="142">
        <v>0</v>
      </c>
      <c r="N19" s="143"/>
      <c r="O19" s="140">
        <v>0</v>
      </c>
      <c r="P19" s="141"/>
      <c r="Q19" s="141">
        <v>0</v>
      </c>
      <c r="R19" s="141"/>
      <c r="S19" s="142">
        <v>0</v>
      </c>
      <c r="T19" s="142">
        <v>0</v>
      </c>
      <c r="U19" s="143"/>
      <c r="V19" s="140">
        <v>0</v>
      </c>
      <c r="W19" s="141"/>
      <c r="X19" s="141">
        <v>0</v>
      </c>
      <c r="Y19" s="141"/>
      <c r="Z19" s="142">
        <v>0</v>
      </c>
      <c r="AA19" s="142">
        <v>0</v>
      </c>
      <c r="AB19" s="143"/>
      <c r="AC19" s="140">
        <v>0</v>
      </c>
      <c r="AD19" s="141"/>
      <c r="AE19" s="141">
        <v>0</v>
      </c>
      <c r="AF19" s="141"/>
      <c r="AG19" s="142">
        <v>0</v>
      </c>
      <c r="AH19" s="142">
        <v>0</v>
      </c>
      <c r="AI19" s="143"/>
      <c r="AJ19" s="140">
        <v>0</v>
      </c>
      <c r="AK19" s="141"/>
      <c r="AL19" s="141">
        <v>0</v>
      </c>
      <c r="AM19" s="141"/>
      <c r="AN19" s="142">
        <v>0</v>
      </c>
      <c r="AO19" s="142">
        <v>0</v>
      </c>
      <c r="AP19" s="143"/>
      <c r="AQ19" s="140">
        <v>0</v>
      </c>
      <c r="AR19" s="141"/>
      <c r="AS19" s="141">
        <v>0</v>
      </c>
      <c r="AT19" s="141"/>
      <c r="AU19" s="142">
        <v>0</v>
      </c>
      <c r="AV19" s="142">
        <v>0</v>
      </c>
      <c r="AW19" s="143"/>
      <c r="AX19" s="140">
        <v>0</v>
      </c>
      <c r="AY19" s="141"/>
      <c r="AZ19" s="141">
        <v>0</v>
      </c>
      <c r="BA19" s="141"/>
      <c r="BB19" s="142">
        <v>0</v>
      </c>
      <c r="BC19" s="142">
        <v>0</v>
      </c>
      <c r="BD19" s="143"/>
      <c r="BE19" s="140">
        <v>0</v>
      </c>
      <c r="BF19" s="141"/>
      <c r="BG19" s="141">
        <v>0</v>
      </c>
      <c r="BH19" s="141"/>
      <c r="BI19" s="142">
        <v>0</v>
      </c>
      <c r="BJ19" s="142">
        <v>0</v>
      </c>
      <c r="BK19" s="143"/>
      <c r="BL19" s="140">
        <v>0</v>
      </c>
      <c r="BM19" s="141"/>
      <c r="BN19" s="141">
        <v>0</v>
      </c>
      <c r="BO19" s="141"/>
      <c r="BP19" s="142">
        <v>0</v>
      </c>
      <c r="BQ19" s="142">
        <v>0</v>
      </c>
      <c r="BR19" s="143"/>
      <c r="BS19" s="140">
        <v>0</v>
      </c>
      <c r="BT19" s="141"/>
      <c r="BU19" s="141">
        <v>0</v>
      </c>
      <c r="BV19" s="141"/>
      <c r="BW19" s="142">
        <v>0</v>
      </c>
      <c r="BX19" s="142">
        <v>0</v>
      </c>
      <c r="BY19" s="143"/>
      <c r="BZ19" s="140">
        <v>0</v>
      </c>
      <c r="CA19" s="141"/>
      <c r="CB19" s="141">
        <v>0</v>
      </c>
      <c r="CC19" s="141"/>
      <c r="CD19" s="142">
        <v>0</v>
      </c>
      <c r="CE19" s="142">
        <v>0</v>
      </c>
      <c r="CF19" s="143"/>
      <c r="CG19" s="140">
        <v>0</v>
      </c>
      <c r="CH19" s="141"/>
      <c r="CI19" s="141">
        <v>0</v>
      </c>
      <c r="CJ19" s="141"/>
      <c r="CK19" s="142">
        <v>0</v>
      </c>
      <c r="CL19" s="142">
        <v>0</v>
      </c>
      <c r="CM19" s="143"/>
      <c r="CN19" s="140">
        <v>0</v>
      </c>
      <c r="CO19" s="141"/>
      <c r="CP19" s="141">
        <v>0</v>
      </c>
      <c r="CQ19" s="141"/>
      <c r="CR19" s="142">
        <v>0</v>
      </c>
      <c r="CS19" s="142">
        <v>0</v>
      </c>
      <c r="CT19" s="143"/>
      <c r="CU19" s="140">
        <v>0</v>
      </c>
      <c r="CV19" s="141"/>
      <c r="CW19" s="141">
        <v>0</v>
      </c>
      <c r="CX19" s="141"/>
      <c r="CY19" s="142">
        <v>0</v>
      </c>
      <c r="CZ19" s="142">
        <v>0</v>
      </c>
      <c r="DA19" s="143"/>
      <c r="DB19" s="140">
        <v>0</v>
      </c>
      <c r="DC19" s="141"/>
      <c r="DD19" s="141">
        <v>0</v>
      </c>
      <c r="DE19" s="141"/>
      <c r="DF19" s="142">
        <v>0</v>
      </c>
      <c r="DG19" s="142">
        <v>0</v>
      </c>
      <c r="DH19" s="143"/>
      <c r="DI19" s="140">
        <v>0</v>
      </c>
      <c r="DJ19" s="141"/>
      <c r="DK19" s="141">
        <v>0</v>
      </c>
      <c r="DL19" s="141"/>
      <c r="DM19" s="142">
        <v>0</v>
      </c>
      <c r="DN19" s="142">
        <v>0</v>
      </c>
      <c r="DO19" s="143"/>
      <c r="DP19" s="140">
        <v>0</v>
      </c>
      <c r="DQ19" s="141"/>
      <c r="DR19" s="141">
        <v>0</v>
      </c>
      <c r="DS19" s="141"/>
      <c r="DT19" s="142">
        <v>0</v>
      </c>
      <c r="DU19" s="142">
        <v>0</v>
      </c>
      <c r="DV19" s="143"/>
      <c r="DW19" s="140">
        <v>0</v>
      </c>
      <c r="DX19" s="141"/>
      <c r="DY19" s="141">
        <v>0</v>
      </c>
      <c r="DZ19" s="141"/>
      <c r="EA19" s="142">
        <v>0</v>
      </c>
      <c r="EB19" s="142">
        <v>0</v>
      </c>
      <c r="EC19" s="143"/>
      <c r="ED19" s="140">
        <v>0</v>
      </c>
      <c r="EE19" s="141"/>
      <c r="EF19" s="141">
        <v>0</v>
      </c>
      <c r="EG19" s="141"/>
      <c r="EH19" s="142">
        <v>0</v>
      </c>
      <c r="EI19" s="142">
        <v>0</v>
      </c>
      <c r="EJ19" s="143"/>
      <c r="EK19" s="140">
        <v>0</v>
      </c>
      <c r="EL19" s="141"/>
      <c r="EM19" s="141">
        <v>0</v>
      </c>
      <c r="EN19" s="141"/>
      <c r="EO19" s="142">
        <v>0</v>
      </c>
      <c r="EP19" s="142">
        <v>0</v>
      </c>
      <c r="EQ19" s="143"/>
      <c r="ER19" s="140">
        <v>0</v>
      </c>
      <c r="ES19" s="141"/>
      <c r="ET19" s="141">
        <v>0</v>
      </c>
      <c r="EU19" s="141"/>
      <c r="EV19" s="142">
        <v>0</v>
      </c>
      <c r="EW19" s="142">
        <v>0</v>
      </c>
      <c r="EX19" s="143"/>
      <c r="EY19" s="140">
        <v>0</v>
      </c>
      <c r="EZ19" s="141"/>
      <c r="FA19" s="141">
        <v>0</v>
      </c>
      <c r="FB19" s="141"/>
      <c r="FC19" s="142">
        <v>0</v>
      </c>
      <c r="FD19" s="142">
        <v>0</v>
      </c>
      <c r="FE19" s="143"/>
      <c r="FF19" s="140">
        <v>0</v>
      </c>
      <c r="FG19" s="141"/>
      <c r="FH19" s="141">
        <v>0</v>
      </c>
      <c r="FI19" s="141"/>
      <c r="FJ19" s="142">
        <v>0</v>
      </c>
      <c r="FK19" s="142">
        <v>0</v>
      </c>
      <c r="FL19" s="143"/>
      <c r="FM19" s="140">
        <v>0</v>
      </c>
      <c r="FN19" s="141"/>
      <c r="FO19" s="141">
        <v>0</v>
      </c>
      <c r="FP19" s="141"/>
      <c r="FQ19" s="142">
        <v>0</v>
      </c>
      <c r="FR19" s="142">
        <v>0</v>
      </c>
      <c r="FS19" s="143"/>
      <c r="FT19" s="140">
        <v>0</v>
      </c>
      <c r="FU19" s="141"/>
      <c r="FV19" s="141">
        <v>0</v>
      </c>
      <c r="FW19" s="141"/>
      <c r="FX19" s="142">
        <v>0</v>
      </c>
      <c r="FY19" s="142">
        <v>0</v>
      </c>
      <c r="FZ19" s="143"/>
      <c r="GA19" s="140">
        <v>0</v>
      </c>
      <c r="GB19" s="141"/>
      <c r="GC19" s="141">
        <v>0</v>
      </c>
      <c r="GD19" s="141"/>
      <c r="GE19" s="142">
        <v>0</v>
      </c>
      <c r="GF19" s="142">
        <v>0</v>
      </c>
      <c r="GG19" s="143"/>
      <c r="GH19" s="140">
        <v>0</v>
      </c>
      <c r="GI19" s="141"/>
      <c r="GJ19" s="141">
        <v>0</v>
      </c>
      <c r="GK19" s="141"/>
      <c r="GL19" s="142">
        <v>0</v>
      </c>
      <c r="GM19" s="142">
        <v>0</v>
      </c>
      <c r="GN19" s="143"/>
      <c r="GO19" s="140">
        <v>0</v>
      </c>
      <c r="GP19" s="141"/>
      <c r="GQ19" s="141">
        <v>0</v>
      </c>
      <c r="GR19" s="141"/>
      <c r="GS19" s="142">
        <v>0</v>
      </c>
      <c r="GT19" s="142">
        <v>0</v>
      </c>
      <c r="GU19" s="143"/>
      <c r="GV19" s="140">
        <v>0</v>
      </c>
      <c r="GW19" s="141"/>
      <c r="GX19" s="141">
        <v>0</v>
      </c>
      <c r="GY19" s="141"/>
      <c r="GZ19" s="142">
        <v>0</v>
      </c>
      <c r="HA19" s="142">
        <v>0</v>
      </c>
      <c r="HB19" s="143"/>
      <c r="HC19" s="140">
        <v>0</v>
      </c>
      <c r="HD19" s="141"/>
      <c r="HE19" s="141">
        <v>0</v>
      </c>
      <c r="HF19" s="141"/>
      <c r="HG19" s="142">
        <v>0</v>
      </c>
      <c r="HH19" s="142">
        <v>0</v>
      </c>
      <c r="HI19" s="143"/>
      <c r="HJ19" s="140">
        <v>0</v>
      </c>
      <c r="HK19" s="141"/>
      <c r="HL19" s="141">
        <v>0</v>
      </c>
      <c r="HM19" s="141"/>
      <c r="HN19" s="142">
        <v>0</v>
      </c>
      <c r="HO19" s="142">
        <v>0</v>
      </c>
      <c r="HP19" s="143"/>
      <c r="HQ19" s="140">
        <v>0</v>
      </c>
      <c r="HR19" s="141"/>
      <c r="HS19" s="141">
        <v>0</v>
      </c>
      <c r="HT19" s="141"/>
      <c r="HU19" s="142">
        <v>0</v>
      </c>
      <c r="HV19" s="142">
        <v>0</v>
      </c>
      <c r="HW19" s="143"/>
      <c r="HX19" s="140">
        <v>0</v>
      </c>
      <c r="HY19" s="141"/>
      <c r="HZ19" s="141">
        <v>0</v>
      </c>
      <c r="IA19" s="141"/>
      <c r="IB19" s="142">
        <v>0</v>
      </c>
      <c r="IC19" s="142">
        <v>0</v>
      </c>
      <c r="ID19" s="143"/>
      <c r="IE19" s="140">
        <v>0</v>
      </c>
      <c r="IF19" s="141"/>
      <c r="IG19" s="141">
        <v>0</v>
      </c>
      <c r="IH19" s="141"/>
      <c r="II19" s="142">
        <v>0</v>
      </c>
      <c r="IJ19" s="142">
        <v>0</v>
      </c>
      <c r="IK19" s="143"/>
      <c r="IL19" s="140">
        <v>0</v>
      </c>
      <c r="IM19" s="141"/>
      <c r="IN19" s="141">
        <v>0</v>
      </c>
      <c r="IO19" s="141"/>
      <c r="IP19" s="142">
        <v>0</v>
      </c>
      <c r="IQ19" s="142">
        <v>0</v>
      </c>
      <c r="IR19" s="143"/>
      <c r="IS19" s="140">
        <v>0</v>
      </c>
      <c r="IT19" s="141"/>
      <c r="IU19" s="141">
        <v>0</v>
      </c>
      <c r="IV19" s="141"/>
      <c r="IW19" s="142">
        <v>0</v>
      </c>
      <c r="IX19" s="142">
        <v>0</v>
      </c>
      <c r="IY19" s="143"/>
      <c r="IZ19" s="172">
        <v>0</v>
      </c>
      <c r="JA19" s="173"/>
      <c r="JB19" s="173">
        <v>0</v>
      </c>
      <c r="JC19" s="173"/>
      <c r="JD19" s="174">
        <v>0</v>
      </c>
      <c r="JE19" s="174">
        <v>0</v>
      </c>
      <c r="JF19" s="175"/>
    </row>
    <row r="20" spans="1:266" s="121" customFormat="1" ht="15" x14ac:dyDescent="0.25">
      <c r="A20" s="63" t="s">
        <v>81</v>
      </c>
      <c r="B20" s="64">
        <f>B17+B19</f>
        <v>18885261</v>
      </c>
      <c r="C20" s="65"/>
      <c r="D20" s="65">
        <f>D17+D19</f>
        <v>19119977</v>
      </c>
      <c r="E20" s="65"/>
      <c r="F20" s="65">
        <f>F17+F19</f>
        <v>38005238</v>
      </c>
      <c r="G20" s="68"/>
      <c r="H20" s="144">
        <f>SUM(H19+H17)</f>
        <v>13736</v>
      </c>
      <c r="I20" s="145"/>
      <c r="J20" s="146">
        <f>SUM(J19+J17)</f>
        <v>13444</v>
      </c>
      <c r="K20" s="145"/>
      <c r="L20" s="146">
        <f>SUM(L19+L17)</f>
        <v>0</v>
      </c>
      <c r="M20" s="146">
        <f>SUM(M19+M17)</f>
        <v>27180</v>
      </c>
      <c r="N20" s="147"/>
      <c r="O20" s="144">
        <f>SUM(O19+O17)</f>
        <v>13646</v>
      </c>
      <c r="P20" s="145"/>
      <c r="Q20" s="146">
        <f>SUM(Q19+Q17)</f>
        <v>13355</v>
      </c>
      <c r="R20" s="145"/>
      <c r="S20" s="146">
        <f>SUM(S19+S17)</f>
        <v>0</v>
      </c>
      <c r="T20" s="146">
        <f>SUM(T19+T17)</f>
        <v>27001</v>
      </c>
      <c r="U20" s="147"/>
      <c r="V20" s="144">
        <f>SUM(V19+V17)</f>
        <v>13574</v>
      </c>
      <c r="W20" s="145"/>
      <c r="X20" s="146">
        <f>SUM(X19+X17)</f>
        <v>13299</v>
      </c>
      <c r="Y20" s="145"/>
      <c r="Z20" s="146">
        <f>SUM(Z19+Z17)</f>
        <v>0</v>
      </c>
      <c r="AA20" s="146">
        <f>SUM(AA19+AA17)</f>
        <v>26873</v>
      </c>
      <c r="AB20" s="147"/>
      <c r="AC20" s="144">
        <f>SUM(AC19+AC17)</f>
        <v>13500</v>
      </c>
      <c r="AD20" s="145"/>
      <c r="AE20" s="146">
        <f>SUM(AE19+AE17)</f>
        <v>13255</v>
      </c>
      <c r="AF20" s="145"/>
      <c r="AG20" s="146">
        <f>SUM(AG19+AG17)</f>
        <v>0</v>
      </c>
      <c r="AH20" s="146">
        <f>SUM(AH19+AH17)</f>
        <v>26755</v>
      </c>
      <c r="AI20" s="147"/>
      <c r="AJ20" s="144">
        <f>SUM(AJ19+AJ17)</f>
        <v>13461</v>
      </c>
      <c r="AK20" s="145"/>
      <c r="AL20" s="146">
        <f>SUM(AL19+AL17)</f>
        <v>13214</v>
      </c>
      <c r="AM20" s="145"/>
      <c r="AN20" s="146">
        <f>SUM(AN19+AN17)</f>
        <v>0</v>
      </c>
      <c r="AO20" s="146">
        <f>SUM(AO19+AO17)</f>
        <v>26675</v>
      </c>
      <c r="AP20" s="147"/>
      <c r="AQ20" s="144">
        <f>SUM(AQ19+AQ17)</f>
        <v>13433</v>
      </c>
      <c r="AR20" s="145"/>
      <c r="AS20" s="146">
        <f>SUM(AS19+AS17)</f>
        <v>13199</v>
      </c>
      <c r="AT20" s="145"/>
      <c r="AU20" s="146">
        <f>SUM(AU19+AU17)</f>
        <v>0</v>
      </c>
      <c r="AV20" s="146">
        <f>SUM(AV19+AV17)</f>
        <v>26632</v>
      </c>
      <c r="AW20" s="147"/>
      <c r="AX20" s="144">
        <f>SUM(AX19+AX17)</f>
        <v>13319</v>
      </c>
      <c r="AY20" s="145"/>
      <c r="AZ20" s="146">
        <f>SUM(AZ19+AZ17)</f>
        <v>13129</v>
      </c>
      <c r="BA20" s="145"/>
      <c r="BB20" s="146">
        <f>SUM(BB19+BB17)</f>
        <v>0</v>
      </c>
      <c r="BC20" s="146">
        <f>SUM(BC19+BC17)</f>
        <v>26448</v>
      </c>
      <c r="BD20" s="147"/>
      <c r="BE20" s="144">
        <f>SUM(BE19+BE17)</f>
        <v>13286</v>
      </c>
      <c r="BF20" s="145"/>
      <c r="BG20" s="146">
        <f>SUM(BG19+BG17)</f>
        <v>13110</v>
      </c>
      <c r="BH20" s="145"/>
      <c r="BI20" s="146">
        <f>SUM(BI19+BI17)</f>
        <v>0</v>
      </c>
      <c r="BJ20" s="146">
        <f>SUM(BJ19+BJ17)</f>
        <v>26396</v>
      </c>
      <c r="BK20" s="147"/>
      <c r="BL20" s="144">
        <f>SUM(BL19+BL17)</f>
        <v>13253</v>
      </c>
      <c r="BM20" s="145"/>
      <c r="BN20" s="146">
        <f>SUM(BN19+BN17)</f>
        <v>13089</v>
      </c>
      <c r="BO20" s="145"/>
      <c r="BP20" s="146">
        <f>SUM(BP19+BP17)</f>
        <v>0</v>
      </c>
      <c r="BQ20" s="146">
        <f>SUM(BQ19+BQ17)</f>
        <v>26342</v>
      </c>
      <c r="BR20" s="147"/>
      <c r="BS20" s="144">
        <f>SUM(BS19+BS17)</f>
        <v>13187</v>
      </c>
      <c r="BT20" s="145"/>
      <c r="BU20" s="146">
        <f>SUM(BU19+BU17)</f>
        <v>13040</v>
      </c>
      <c r="BV20" s="145"/>
      <c r="BW20" s="146">
        <f>SUM(BW19+BW17)</f>
        <v>0</v>
      </c>
      <c r="BX20" s="146">
        <f>SUM(BX19+BX17)</f>
        <v>26227</v>
      </c>
      <c r="BY20" s="147"/>
      <c r="BZ20" s="144">
        <f>SUM(BZ19+BZ17)</f>
        <v>13118</v>
      </c>
      <c r="CA20" s="145"/>
      <c r="CB20" s="146">
        <f>SUM(CB19+CB17)</f>
        <v>12999</v>
      </c>
      <c r="CC20" s="145"/>
      <c r="CD20" s="146">
        <f>SUM(CD19+CD17)</f>
        <v>0</v>
      </c>
      <c r="CE20" s="146">
        <f>SUM(CE19+CE17)</f>
        <v>26117</v>
      </c>
      <c r="CF20" s="147"/>
      <c r="CG20" s="144">
        <f>SUM(CG19+CG17)</f>
        <v>13013</v>
      </c>
      <c r="CH20" s="145"/>
      <c r="CI20" s="146">
        <f>SUM(CI19+CI17)</f>
        <v>12929</v>
      </c>
      <c r="CJ20" s="145"/>
      <c r="CK20" s="146">
        <f>SUM(CK19+CK17)</f>
        <v>0</v>
      </c>
      <c r="CL20" s="146">
        <f>SUM(CL19+CL17)</f>
        <v>25942</v>
      </c>
      <c r="CM20" s="147"/>
      <c r="CN20" s="144">
        <f>SUM(CN19+CN17)</f>
        <v>12912</v>
      </c>
      <c r="CO20" s="145"/>
      <c r="CP20" s="146">
        <f>SUM(CP19+CP17)</f>
        <v>12871</v>
      </c>
      <c r="CQ20" s="145"/>
      <c r="CR20" s="146">
        <f>SUM(CR19+CR17)</f>
        <v>0</v>
      </c>
      <c r="CS20" s="146">
        <f>SUM(CS19+CS17)</f>
        <v>25783</v>
      </c>
      <c r="CT20" s="147"/>
      <c r="CU20" s="144">
        <f>SUM(CU19+CU17)</f>
        <v>12778</v>
      </c>
      <c r="CV20" s="145"/>
      <c r="CW20" s="146">
        <f>SUM(CW19+CW17)</f>
        <v>12776</v>
      </c>
      <c r="CX20" s="145"/>
      <c r="CY20" s="146">
        <f>SUM(CY19+CY17)</f>
        <v>0</v>
      </c>
      <c r="CZ20" s="146">
        <f>SUM(CZ19+CZ17)</f>
        <v>25554</v>
      </c>
      <c r="DA20" s="147"/>
      <c r="DB20" s="144">
        <f>SUM(DB19+DB17)</f>
        <v>12633</v>
      </c>
      <c r="DC20" s="145"/>
      <c r="DD20" s="146">
        <f>SUM(DD19+DD17)</f>
        <v>12679</v>
      </c>
      <c r="DE20" s="145"/>
      <c r="DF20" s="146">
        <f>SUM(DF19+DF17)</f>
        <v>0</v>
      </c>
      <c r="DG20" s="146">
        <f>SUM(DG19+DG17)</f>
        <v>25312</v>
      </c>
      <c r="DH20" s="147"/>
      <c r="DI20" s="144">
        <f>SUM(DI19+DI17)</f>
        <v>12443</v>
      </c>
      <c r="DJ20" s="145"/>
      <c r="DK20" s="146">
        <f>SUM(DK19+DK17)</f>
        <v>12564</v>
      </c>
      <c r="DL20" s="145"/>
      <c r="DM20" s="146">
        <f>SUM(DM19+DM17)</f>
        <v>0</v>
      </c>
      <c r="DN20" s="146">
        <f>SUM(DN19+DN17)</f>
        <v>25007</v>
      </c>
      <c r="DO20" s="147"/>
      <c r="DP20" s="144">
        <f>SUM(DP19+DP17)</f>
        <v>12268</v>
      </c>
      <c r="DQ20" s="145"/>
      <c r="DR20" s="146">
        <f>SUM(DR19+DR17)</f>
        <v>12451</v>
      </c>
      <c r="DS20" s="145"/>
      <c r="DT20" s="146">
        <f>SUM(DT19+DT17)</f>
        <v>0</v>
      </c>
      <c r="DU20" s="146">
        <f>SUM(DU19+DU17)</f>
        <v>24719</v>
      </c>
      <c r="DV20" s="147"/>
      <c r="DW20" s="144">
        <f>SUM(DW19+DW17)</f>
        <v>12072</v>
      </c>
      <c r="DX20" s="145"/>
      <c r="DY20" s="146">
        <f>SUM(DY19+DY17)</f>
        <v>12330</v>
      </c>
      <c r="DZ20" s="145"/>
      <c r="EA20" s="146">
        <f>SUM(EA19+EA17)</f>
        <v>0</v>
      </c>
      <c r="EB20" s="146">
        <f>SUM(EB19+EB17)</f>
        <v>24402</v>
      </c>
      <c r="EC20" s="147"/>
      <c r="ED20" s="144">
        <f>SUM(ED19+ED17)</f>
        <v>11848</v>
      </c>
      <c r="EE20" s="145"/>
      <c r="EF20" s="146">
        <f>SUM(EF19+EF17)</f>
        <v>12181</v>
      </c>
      <c r="EG20" s="145"/>
      <c r="EH20" s="146">
        <f>SUM(EH19+EH17)</f>
        <v>0</v>
      </c>
      <c r="EI20" s="146">
        <f>SUM(EI19+EI17)</f>
        <v>24029</v>
      </c>
      <c r="EJ20" s="147"/>
      <c r="EK20" s="144">
        <f>SUM(EK19+EK17)</f>
        <v>11702</v>
      </c>
      <c r="EL20" s="145"/>
      <c r="EM20" s="146">
        <f>SUM(EM19+EM17)</f>
        <v>12067</v>
      </c>
      <c r="EN20" s="145"/>
      <c r="EO20" s="146">
        <f>SUM(EO19+EO17)</f>
        <v>0</v>
      </c>
      <c r="EP20" s="146">
        <f>SUM(EP19+EP17)</f>
        <v>23769</v>
      </c>
      <c r="EQ20" s="147"/>
      <c r="ER20" s="144">
        <f>SUM(ER19+ER17)</f>
        <v>11504</v>
      </c>
      <c r="ES20" s="145"/>
      <c r="ET20" s="146">
        <f>SUM(ET19+ET17)</f>
        <v>11931</v>
      </c>
      <c r="EU20" s="145"/>
      <c r="EV20" s="146">
        <f>SUM(EV19+EV17)</f>
        <v>0</v>
      </c>
      <c r="EW20" s="146">
        <f>SUM(EW19+EW17)</f>
        <v>23435</v>
      </c>
      <c r="EX20" s="147"/>
      <c r="EY20" s="144">
        <f>SUM(EY19+EY17)</f>
        <v>11340</v>
      </c>
      <c r="EZ20" s="145"/>
      <c r="FA20" s="146">
        <f>SUM(FA19+FA17)</f>
        <v>11798</v>
      </c>
      <c r="FB20" s="145"/>
      <c r="FC20" s="146">
        <f>SUM(FC19+FC17)</f>
        <v>0</v>
      </c>
      <c r="FD20" s="146">
        <f>SUM(FD19+FD17)</f>
        <v>23138</v>
      </c>
      <c r="FE20" s="147"/>
      <c r="FF20" s="144">
        <f>SUM(FF19+FF17)</f>
        <v>11060</v>
      </c>
      <c r="FG20" s="145"/>
      <c r="FH20" s="146">
        <f>SUM(FH19+FH17)</f>
        <v>11595</v>
      </c>
      <c r="FI20" s="145"/>
      <c r="FJ20" s="146">
        <f>SUM(FJ19+FJ17)</f>
        <v>0</v>
      </c>
      <c r="FK20" s="146">
        <f>SUM(FK19+FK17)</f>
        <v>22655</v>
      </c>
      <c r="FL20" s="147"/>
      <c r="FM20" s="144">
        <f>SUM(FM19+FM17)</f>
        <v>10872</v>
      </c>
      <c r="FN20" s="145"/>
      <c r="FO20" s="146">
        <f>SUM(FO19+FO17)</f>
        <v>11418</v>
      </c>
      <c r="FP20" s="145"/>
      <c r="FQ20" s="146">
        <f>SUM(FQ19+FQ17)</f>
        <v>0</v>
      </c>
      <c r="FR20" s="146">
        <f>SUM(FR19+FR17)</f>
        <v>22290</v>
      </c>
      <c r="FS20" s="147"/>
      <c r="FT20" s="144">
        <f>SUM(FT19+FT17)</f>
        <v>10752</v>
      </c>
      <c r="FU20" s="145"/>
      <c r="FV20" s="146">
        <f>SUM(FV19+FV17)</f>
        <v>11320</v>
      </c>
      <c r="FW20" s="145"/>
      <c r="FX20" s="146">
        <f>SUM(FX19+FX17)</f>
        <v>0</v>
      </c>
      <c r="FY20" s="146">
        <f>SUM(FY19+FY17)</f>
        <v>22072</v>
      </c>
      <c r="FZ20" s="147"/>
      <c r="GA20" s="144">
        <f>SUM(GA19+GA17)</f>
        <v>10603</v>
      </c>
      <c r="GB20" s="145"/>
      <c r="GC20" s="146">
        <f>SUM(GC19+GC17)</f>
        <v>11196</v>
      </c>
      <c r="GD20" s="145"/>
      <c r="GE20" s="146">
        <f>SUM(GE19+GE17)</f>
        <v>0</v>
      </c>
      <c r="GF20" s="146">
        <f>SUM(GF19+GF17)</f>
        <v>21799</v>
      </c>
      <c r="GG20" s="147"/>
      <c r="GH20" s="144">
        <f>SUM(GH19+GH17)</f>
        <v>10296</v>
      </c>
      <c r="GI20" s="145"/>
      <c r="GJ20" s="146">
        <f>SUM(GJ19+GJ17)</f>
        <v>10938</v>
      </c>
      <c r="GK20" s="145"/>
      <c r="GL20" s="146">
        <f>SUM(GL19+GL17)</f>
        <v>0</v>
      </c>
      <c r="GM20" s="146">
        <f>SUM(GM19+GM17)</f>
        <v>21234</v>
      </c>
      <c r="GN20" s="147"/>
      <c r="GO20" s="144">
        <f>SUM(GO19+GO17)</f>
        <v>9888</v>
      </c>
      <c r="GP20" s="145"/>
      <c r="GQ20" s="146">
        <f>SUM(GQ19+GQ17)</f>
        <v>10529</v>
      </c>
      <c r="GR20" s="145"/>
      <c r="GS20" s="146">
        <f>SUM(GS19+GS17)</f>
        <v>0</v>
      </c>
      <c r="GT20" s="146">
        <f>SUM(GT19+GT17)</f>
        <v>20417</v>
      </c>
      <c r="GU20" s="147"/>
      <c r="GV20" s="144">
        <f>SUM(GV19+GV17)</f>
        <v>9384</v>
      </c>
      <c r="GW20" s="145"/>
      <c r="GX20" s="146">
        <f>SUM(GX19+GX17)</f>
        <v>10047</v>
      </c>
      <c r="GY20" s="145"/>
      <c r="GZ20" s="146">
        <f>SUM(GZ19+GZ17)</f>
        <v>0</v>
      </c>
      <c r="HA20" s="146">
        <f>SUM(HA19+HA17)</f>
        <v>19431</v>
      </c>
      <c r="HB20" s="147"/>
      <c r="HC20" s="144">
        <f>SUM(HC19+HC17)</f>
        <v>8719</v>
      </c>
      <c r="HD20" s="145"/>
      <c r="HE20" s="146">
        <f>SUM(HE19+HE17)</f>
        <v>9312</v>
      </c>
      <c r="HF20" s="145"/>
      <c r="HG20" s="146">
        <f>SUM(HG19+HG17)</f>
        <v>0</v>
      </c>
      <c r="HH20" s="146">
        <f>SUM(HH19+HH17)</f>
        <v>18031</v>
      </c>
      <c r="HI20" s="147"/>
      <c r="HJ20" s="144">
        <f>SUM(HJ19+HJ17)</f>
        <v>8352</v>
      </c>
      <c r="HK20" s="145"/>
      <c r="HL20" s="146">
        <f>SUM(HL19+HL17)</f>
        <v>8963</v>
      </c>
      <c r="HM20" s="145"/>
      <c r="HN20" s="146">
        <f>SUM(HN19+HN17)</f>
        <v>0</v>
      </c>
      <c r="HO20" s="146">
        <f>SUM(HO19+HO17)</f>
        <v>17315</v>
      </c>
      <c r="HP20" s="147"/>
      <c r="HQ20" s="144">
        <f>SUM(HQ19+HQ17)</f>
        <v>7903</v>
      </c>
      <c r="HR20" s="145"/>
      <c r="HS20" s="146">
        <f>SUM(HS19+HS17)</f>
        <v>8532</v>
      </c>
      <c r="HT20" s="145"/>
      <c r="HU20" s="146">
        <f>SUM(HU19+HU17)</f>
        <v>0</v>
      </c>
      <c r="HV20" s="146">
        <f>SUM(HV19+HV17)</f>
        <v>16435</v>
      </c>
      <c r="HW20" s="147"/>
      <c r="HX20" s="144">
        <f>SUM(HX19+HX17)</f>
        <v>6468</v>
      </c>
      <c r="HY20" s="145"/>
      <c r="HZ20" s="146">
        <f>SUM(HZ19+HZ17)</f>
        <v>7111</v>
      </c>
      <c r="IA20" s="145"/>
      <c r="IB20" s="146">
        <f>SUM(IB19+IB17)</f>
        <v>0</v>
      </c>
      <c r="IC20" s="146">
        <f>SUM(IC19+IC17)</f>
        <v>13579</v>
      </c>
      <c r="ID20" s="147"/>
      <c r="IE20" s="144">
        <f>SUM(IE19+IE17)</f>
        <v>6367</v>
      </c>
      <c r="IF20" s="145"/>
      <c r="IG20" s="146">
        <f>SUM(IG19+IG17)</f>
        <v>7030</v>
      </c>
      <c r="IH20" s="145"/>
      <c r="II20" s="146">
        <f>SUM(II19+II17)</f>
        <v>0</v>
      </c>
      <c r="IJ20" s="146">
        <f>SUM(IJ19+IJ17)</f>
        <v>13397</v>
      </c>
      <c r="IK20" s="147"/>
      <c r="IL20" s="144">
        <f>SUM(IL19+IL17)</f>
        <v>6032</v>
      </c>
      <c r="IM20" s="145"/>
      <c r="IN20" s="146">
        <f>SUM(IN19+IN17)</f>
        <v>6718</v>
      </c>
      <c r="IO20" s="145"/>
      <c r="IP20" s="146">
        <f>SUM(IP19+IP17)</f>
        <v>0</v>
      </c>
      <c r="IQ20" s="146">
        <f>SUM(IQ19+IQ17)</f>
        <v>12750</v>
      </c>
      <c r="IR20" s="147"/>
      <c r="IS20" s="144">
        <f>SUM(IS19+IS17)</f>
        <v>5718</v>
      </c>
      <c r="IT20" s="145"/>
      <c r="IU20" s="146">
        <f>SUM(IU19+IU17)</f>
        <v>6422</v>
      </c>
      <c r="IV20" s="145"/>
      <c r="IW20" s="146">
        <f>SUM(IW19+IW17)</f>
        <v>0</v>
      </c>
      <c r="IX20" s="146">
        <f>SUM(IX19+IX17)</f>
        <v>12140</v>
      </c>
      <c r="IY20" s="147"/>
      <c r="IZ20" s="144">
        <f>SUM(IZ19+IZ17)</f>
        <v>5380</v>
      </c>
      <c r="JA20" s="145"/>
      <c r="JB20" s="146">
        <f>SUM(JB19+JB17)</f>
        <v>6139</v>
      </c>
      <c r="JC20" s="145"/>
      <c r="JD20" s="146">
        <f>SUM(JD19+JD17)</f>
        <v>0</v>
      </c>
      <c r="JE20" s="146">
        <f>SUM(JE19+JE17)</f>
        <v>11519</v>
      </c>
      <c r="JF20" s="147"/>
    </row>
    <row r="21" spans="1:266" s="121" customFormat="1" ht="15" x14ac:dyDescent="0.25">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9"/>
      <c r="FI21" s="29"/>
      <c r="FJ21" s="29"/>
      <c r="FK21" s="29"/>
      <c r="FL21" s="29"/>
      <c r="FM21" s="29"/>
      <c r="FN21" s="29"/>
      <c r="FO21" s="29"/>
      <c r="FP21" s="29"/>
      <c r="FQ21" s="29"/>
      <c r="FR21" s="29"/>
      <c r="FS21" s="29"/>
      <c r="FT21" s="29"/>
      <c r="FU21" s="29"/>
      <c r="FV21" s="29"/>
      <c r="FW21" s="29"/>
      <c r="FX21" s="29"/>
      <c r="FY21" s="29"/>
      <c r="FZ21" s="29"/>
      <c r="GA21" s="29"/>
      <c r="GB21" s="29"/>
      <c r="GC21" s="29"/>
      <c r="GD21" s="29"/>
      <c r="GE21" s="29"/>
      <c r="GF21" s="29"/>
      <c r="GG21" s="29"/>
      <c r="GH21" s="29"/>
      <c r="GI21" s="29"/>
      <c r="GJ21" s="29"/>
      <c r="GK21" s="29"/>
      <c r="GL21" s="29"/>
      <c r="GM21" s="29"/>
      <c r="GN21" s="29"/>
      <c r="GO21" s="29"/>
      <c r="GP21" s="29"/>
      <c r="GQ21" s="29"/>
      <c r="GR21" s="29"/>
      <c r="GS21" s="29"/>
      <c r="GT21" s="29"/>
      <c r="GU21" s="29"/>
      <c r="GV21" s="29"/>
      <c r="GW21" s="29"/>
      <c r="GX21" s="29"/>
      <c r="GY21" s="29"/>
      <c r="GZ21" s="29"/>
      <c r="HA21" s="29"/>
      <c r="HB21" s="29"/>
      <c r="HC21" s="29"/>
      <c r="HD21" s="29"/>
      <c r="HE21" s="29"/>
      <c r="HF21" s="29"/>
      <c r="HG21" s="29"/>
      <c r="HH21" s="29"/>
      <c r="HI21" s="29"/>
      <c r="HJ21" s="29"/>
      <c r="HK21" s="29"/>
      <c r="HL21" s="29"/>
      <c r="HM21" s="29"/>
      <c r="HN21" s="29"/>
      <c r="HO21" s="29"/>
      <c r="HP21" s="29"/>
      <c r="HQ21" s="29"/>
      <c r="HR21" s="29"/>
      <c r="HS21" s="29"/>
      <c r="HT21" s="29"/>
      <c r="HU21" s="29"/>
      <c r="HV21" s="29"/>
      <c r="HW21" s="29"/>
    </row>
    <row r="25" spans="1:266" x14ac:dyDescent="0.25">
      <c r="A25" s="5" t="s">
        <v>4</v>
      </c>
    </row>
    <row r="26" spans="1:266" x14ac:dyDescent="0.25">
      <c r="A26" s="70" t="s">
        <v>82</v>
      </c>
      <c r="B26" s="11" t="s">
        <v>83</v>
      </c>
    </row>
    <row r="27" spans="1:266" x14ac:dyDescent="0.25">
      <c r="A27" s="71" t="s">
        <v>84</v>
      </c>
      <c r="B27" s="148" t="s">
        <v>85</v>
      </c>
      <c r="C27" s="73"/>
    </row>
    <row r="28" spans="1:266" x14ac:dyDescent="0.25">
      <c r="A28" s="70" t="s">
        <v>86</v>
      </c>
      <c r="B28" s="11" t="s">
        <v>178</v>
      </c>
    </row>
    <row r="29" spans="1:266" x14ac:dyDescent="0.25">
      <c r="A29" s="71" t="s">
        <v>88</v>
      </c>
      <c r="B29" s="97" t="s">
        <v>155</v>
      </c>
      <c r="C29" s="73"/>
    </row>
    <row r="31" spans="1:266" x14ac:dyDescent="0.25">
      <c r="A31" s="5" t="s">
        <v>90</v>
      </c>
    </row>
    <row r="32" spans="1:266" s="29" customFormat="1" ht="15.75" customHeight="1" x14ac:dyDescent="0.25">
      <c r="A32" s="152" t="s">
        <v>91</v>
      </c>
      <c r="B32" s="153" t="s">
        <v>175</v>
      </c>
      <c r="HX32" s="121"/>
      <c r="HY32" s="121"/>
      <c r="HZ32" s="121"/>
      <c r="IA32" s="121"/>
      <c r="IB32" s="121"/>
      <c r="IC32" s="121"/>
      <c r="ID32" s="121"/>
      <c r="IE32" s="121"/>
      <c r="IF32" s="121"/>
      <c r="IG32" s="121"/>
      <c r="IH32" s="121"/>
      <c r="II32" s="121"/>
      <c r="IJ32" s="121"/>
      <c r="IK32" s="121"/>
      <c r="IL32" s="121"/>
      <c r="IM32" s="121"/>
      <c r="IN32" s="121"/>
      <c r="IO32" s="121"/>
      <c r="IP32" s="121"/>
      <c r="IQ32" s="121"/>
      <c r="IR32" s="121"/>
      <c r="IS32" s="121"/>
      <c r="IT32" s="121"/>
      <c r="IU32" s="121"/>
      <c r="IV32" s="121"/>
      <c r="IW32" s="121"/>
      <c r="IX32" s="121"/>
      <c r="IY32" s="121"/>
      <c r="IZ32" s="121"/>
      <c r="JA32" s="121"/>
      <c r="JB32" s="121"/>
      <c r="JC32" s="121"/>
      <c r="JD32" s="121"/>
      <c r="JE32" s="121"/>
      <c r="JF32" s="121"/>
    </row>
    <row r="33" spans="1:266" s="11" customFormat="1" ht="15.75" customHeight="1" x14ac:dyDescent="0.25">
      <c r="A33" s="75"/>
      <c r="HX33" s="90"/>
      <c r="HY33" s="90"/>
      <c r="HZ33" s="90"/>
      <c r="IA33" s="90"/>
      <c r="IB33" s="90"/>
      <c r="IC33" s="90"/>
      <c r="ID33" s="90"/>
      <c r="IE33" s="90"/>
      <c r="IF33" s="90"/>
      <c r="IG33" s="90"/>
      <c r="IH33" s="90"/>
      <c r="II33" s="90"/>
      <c r="IJ33" s="90"/>
      <c r="IK33" s="90"/>
      <c r="IL33" s="90"/>
      <c r="IM33" s="90"/>
      <c r="IN33" s="90"/>
      <c r="IO33" s="90"/>
      <c r="IP33" s="90"/>
      <c r="IQ33" s="90"/>
      <c r="IR33" s="90"/>
      <c r="IS33" s="90"/>
      <c r="IT33" s="90"/>
      <c r="IU33" s="90"/>
      <c r="IV33" s="90"/>
      <c r="IW33" s="90"/>
      <c r="IX33" s="90"/>
      <c r="IY33" s="90"/>
      <c r="IZ33" s="90"/>
      <c r="JA33" s="90"/>
      <c r="JB33" s="90"/>
      <c r="JC33" s="90"/>
      <c r="JD33" s="90"/>
      <c r="JE33" s="90"/>
      <c r="JF33" s="90"/>
    </row>
    <row r="34" spans="1:266" s="11" customFormat="1" ht="15.75" customHeight="1" x14ac:dyDescent="0.25">
      <c r="A34" s="76" t="s">
        <v>95</v>
      </c>
      <c r="B34" s="77"/>
      <c r="HX34" s="90"/>
      <c r="HY34" s="90"/>
      <c r="HZ34" s="90"/>
      <c r="IA34" s="90"/>
      <c r="IB34" s="90"/>
      <c r="IC34" s="90"/>
      <c r="ID34" s="90"/>
      <c r="IE34" s="90"/>
      <c r="IF34" s="90"/>
      <c r="IG34" s="90"/>
      <c r="IH34" s="90"/>
      <c r="II34" s="90"/>
      <c r="IJ34" s="90"/>
      <c r="IK34" s="90"/>
      <c r="IL34" s="90"/>
      <c r="IM34" s="90"/>
      <c r="IN34" s="90"/>
      <c r="IO34" s="90"/>
      <c r="IP34" s="90"/>
      <c r="IQ34" s="90"/>
      <c r="IR34" s="90"/>
      <c r="IS34" s="90"/>
      <c r="IT34" s="90"/>
      <c r="IU34" s="90"/>
      <c r="IV34" s="90"/>
      <c r="IW34" s="90"/>
      <c r="IX34" s="90"/>
      <c r="IY34" s="90"/>
      <c r="IZ34" s="90"/>
      <c r="JA34" s="90"/>
      <c r="JB34" s="90"/>
      <c r="JC34" s="90"/>
      <c r="JD34" s="90"/>
      <c r="JE34" s="90"/>
      <c r="JF34" s="90"/>
    </row>
    <row r="35" spans="1:266" s="11" customFormat="1" ht="15.75" customHeight="1" x14ac:dyDescent="0.25">
      <c r="A35" s="79">
        <v>44160</v>
      </c>
      <c r="B35" s="80" t="s">
        <v>173</v>
      </c>
      <c r="HX35" s="90"/>
      <c r="HY35" s="90"/>
      <c r="HZ35" s="90"/>
      <c r="IA35" s="90"/>
      <c r="IB35" s="90"/>
      <c r="IC35" s="90"/>
      <c r="ID35" s="90"/>
      <c r="IE35" s="90"/>
      <c r="IF35" s="90"/>
      <c r="IG35" s="90"/>
      <c r="IH35" s="90"/>
      <c r="II35" s="90"/>
      <c r="IJ35" s="90"/>
      <c r="IK35" s="90"/>
      <c r="IL35" s="90"/>
      <c r="IM35" s="90"/>
      <c r="IN35" s="90"/>
      <c r="IO35" s="90"/>
      <c r="IP35" s="90"/>
      <c r="IQ35" s="90"/>
      <c r="IR35" s="90"/>
      <c r="IS35" s="90"/>
      <c r="IT35" s="90"/>
      <c r="IU35" s="90"/>
      <c r="IV35" s="90"/>
      <c r="IW35" s="90"/>
      <c r="IX35" s="90"/>
      <c r="IY35" s="90"/>
      <c r="IZ35" s="90"/>
      <c r="JA35" s="90"/>
      <c r="JB35" s="90"/>
      <c r="JC35" s="90"/>
      <c r="JD35" s="90"/>
      <c r="JE35" s="90"/>
      <c r="JF35" s="90"/>
    </row>
    <row r="36" spans="1:266" s="11" customFormat="1" ht="15.75" customHeight="1" x14ac:dyDescent="0.25">
      <c r="A36" s="79">
        <v>44167</v>
      </c>
      <c r="B36" s="80" t="s">
        <v>172</v>
      </c>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row>
    <row r="37" spans="1:266" s="11" customFormat="1" ht="15.75" customHeight="1" x14ac:dyDescent="0.25">
      <c r="A37" s="79">
        <v>44174</v>
      </c>
      <c r="B37" s="80" t="s">
        <v>171</v>
      </c>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row>
    <row r="38" spans="1:266" s="11" customFormat="1" ht="15.75" customHeight="1" x14ac:dyDescent="0.25">
      <c r="A38" s="79">
        <v>44181</v>
      </c>
      <c r="B38" s="80" t="s">
        <v>169</v>
      </c>
      <c r="HX38" s="90"/>
      <c r="HY38" s="90"/>
      <c r="HZ38" s="90"/>
      <c r="IA38" s="90"/>
      <c r="IB38" s="90"/>
      <c r="IC38" s="90"/>
      <c r="ID38" s="90"/>
      <c r="IE38" s="90"/>
      <c r="IF38" s="90"/>
      <c r="IG38" s="90"/>
      <c r="IH38" s="90"/>
      <c r="II38" s="90"/>
      <c r="IJ38" s="90"/>
      <c r="IK38" s="90"/>
      <c r="IL38" s="90"/>
      <c r="IM38" s="90"/>
      <c r="IN38" s="90"/>
      <c r="IO38" s="90"/>
      <c r="IP38" s="90"/>
      <c r="IQ38" s="90"/>
      <c r="IR38" s="90"/>
      <c r="IS38" s="90"/>
      <c r="IT38" s="90"/>
      <c r="IU38" s="90"/>
      <c r="IV38" s="90"/>
      <c r="IW38" s="90"/>
      <c r="IX38" s="90"/>
      <c r="IY38" s="90"/>
      <c r="IZ38" s="90"/>
      <c r="JA38" s="90"/>
      <c r="JB38" s="90"/>
      <c r="JC38" s="90"/>
      <c r="JD38" s="90"/>
      <c r="JE38" s="90"/>
      <c r="JF38" s="90"/>
    </row>
    <row r="39" spans="1:266" s="11" customFormat="1" ht="15.75" customHeight="1" x14ac:dyDescent="0.25">
      <c r="A39" s="79">
        <v>44183</v>
      </c>
      <c r="B39" s="80" t="s">
        <v>174</v>
      </c>
      <c r="HX39" s="90"/>
      <c r="HY39" s="90"/>
      <c r="HZ39" s="90"/>
      <c r="IA39" s="90"/>
      <c r="IB39" s="90"/>
      <c r="IC39" s="90"/>
      <c r="ID39" s="90"/>
      <c r="IE39" s="90"/>
      <c r="IF39" s="90"/>
      <c r="IG39" s="90"/>
      <c r="IH39" s="90"/>
      <c r="II39" s="90"/>
      <c r="IJ39" s="90"/>
      <c r="IK39" s="90"/>
      <c r="IL39" s="90"/>
      <c r="IM39" s="90"/>
      <c r="IN39" s="90"/>
      <c r="IO39" s="90"/>
      <c r="IP39" s="90"/>
      <c r="IQ39" s="90"/>
      <c r="IR39" s="90"/>
      <c r="IS39" s="90"/>
      <c r="IT39" s="90"/>
      <c r="IU39" s="90"/>
      <c r="IV39" s="90"/>
      <c r="IW39" s="90"/>
      <c r="IX39" s="90"/>
      <c r="IY39" s="90"/>
      <c r="IZ39" s="90"/>
      <c r="JA39" s="90"/>
      <c r="JB39" s="90"/>
      <c r="JC39" s="90"/>
      <c r="JD39" s="90"/>
      <c r="JE39" s="90"/>
      <c r="JF39" s="90"/>
    </row>
    <row r="40" spans="1:266" s="11" customFormat="1" ht="15.75" customHeight="1" x14ac:dyDescent="0.25">
      <c r="A40" s="79">
        <v>44204</v>
      </c>
      <c r="B40" s="80" t="s">
        <v>168</v>
      </c>
      <c r="HX40" s="90"/>
      <c r="HY40" s="90"/>
      <c r="HZ40" s="90"/>
      <c r="IA40" s="90"/>
      <c r="IB40" s="90"/>
      <c r="IC40" s="90"/>
      <c r="ID40" s="90"/>
      <c r="IE40" s="90"/>
      <c r="IF40" s="90"/>
      <c r="IG40" s="90"/>
      <c r="IH40" s="90"/>
      <c r="II40" s="90"/>
      <c r="IJ40" s="90"/>
      <c r="IK40" s="90"/>
      <c r="IL40" s="90"/>
      <c r="IM40" s="90"/>
      <c r="IN40" s="90"/>
      <c r="IO40" s="90"/>
      <c r="IP40" s="90"/>
      <c r="IQ40" s="90"/>
      <c r="IR40" s="90"/>
      <c r="IS40" s="90"/>
      <c r="IT40" s="90"/>
      <c r="IU40" s="90"/>
      <c r="IV40" s="90"/>
      <c r="IW40" s="90"/>
      <c r="IX40" s="90"/>
      <c r="IY40" s="90"/>
      <c r="IZ40" s="90"/>
      <c r="JA40" s="90"/>
      <c r="JB40" s="90"/>
      <c r="JC40" s="90"/>
      <c r="JD40" s="90"/>
      <c r="JE40" s="90"/>
      <c r="JF40" s="90"/>
    </row>
    <row r="41" spans="1:266" s="11" customFormat="1" ht="15.75" customHeight="1" x14ac:dyDescent="0.25">
      <c r="A41" s="79">
        <v>44211</v>
      </c>
      <c r="B41" s="80" t="s">
        <v>167</v>
      </c>
      <c r="HX41" s="90"/>
      <c r="HY41" s="90"/>
      <c r="HZ41" s="90"/>
      <c r="IA41" s="90"/>
      <c r="IB41" s="90"/>
      <c r="IC41" s="90"/>
      <c r="ID41" s="90"/>
      <c r="IE41" s="90"/>
      <c r="IF41" s="90"/>
      <c r="IG41" s="90"/>
      <c r="IH41" s="90"/>
      <c r="II41" s="90"/>
      <c r="IJ41" s="90"/>
      <c r="IK41" s="90"/>
      <c r="IL41" s="90"/>
      <c r="IM41" s="90"/>
      <c r="IN41" s="90"/>
      <c r="IO41" s="90"/>
      <c r="IP41" s="90"/>
      <c r="IQ41" s="90"/>
      <c r="IR41" s="90"/>
      <c r="IS41" s="90"/>
      <c r="IT41" s="90"/>
      <c r="IU41" s="90"/>
      <c r="IV41" s="90"/>
      <c r="IW41" s="90"/>
      <c r="IX41" s="90"/>
      <c r="IY41" s="90"/>
      <c r="IZ41" s="90"/>
      <c r="JA41" s="90"/>
      <c r="JB41" s="90"/>
      <c r="JC41" s="90"/>
      <c r="JD41" s="90"/>
      <c r="JE41" s="90"/>
      <c r="JF41" s="90"/>
    </row>
    <row r="42" spans="1:266" s="11" customFormat="1" ht="15.75" customHeight="1" x14ac:dyDescent="0.25">
      <c r="A42" s="79">
        <v>44218</v>
      </c>
      <c r="B42" s="80" t="s">
        <v>170</v>
      </c>
      <c r="HX42" s="90"/>
      <c r="HY42" s="90"/>
      <c r="HZ42" s="90"/>
      <c r="IA42" s="90"/>
      <c r="IB42" s="90"/>
      <c r="IC42" s="90"/>
      <c r="ID42" s="90"/>
      <c r="IE42" s="90"/>
      <c r="IF42" s="90"/>
      <c r="IG42" s="90"/>
      <c r="IH42" s="90"/>
      <c r="II42" s="90"/>
      <c r="IJ42" s="90"/>
      <c r="IK42" s="90"/>
      <c r="IL42" s="90"/>
      <c r="IM42" s="90"/>
      <c r="IN42" s="90"/>
      <c r="IO42" s="90"/>
      <c r="IP42" s="90"/>
      <c r="IQ42" s="90"/>
      <c r="IR42" s="90"/>
      <c r="IS42" s="90"/>
      <c r="IT42" s="90"/>
      <c r="IU42" s="90"/>
      <c r="IV42" s="90"/>
      <c r="IW42" s="90"/>
      <c r="IX42" s="90"/>
      <c r="IY42" s="90"/>
      <c r="IZ42" s="90"/>
      <c r="JA42" s="90"/>
      <c r="JB42" s="90"/>
      <c r="JC42" s="90"/>
      <c r="JD42" s="90"/>
      <c r="JE42" s="90"/>
      <c r="JF42" s="90"/>
    </row>
    <row r="43" spans="1:266" s="11" customFormat="1" ht="15.75" customHeight="1" x14ac:dyDescent="0.25">
      <c r="A43" s="79">
        <v>44225</v>
      </c>
      <c r="B43" s="80" t="s">
        <v>166</v>
      </c>
      <c r="HX43" s="90"/>
      <c r="HY43" s="90"/>
      <c r="HZ43" s="90"/>
      <c r="IA43" s="90"/>
      <c r="IB43" s="90"/>
      <c r="IC43" s="90"/>
      <c r="ID43" s="90"/>
      <c r="IE43" s="90"/>
      <c r="IF43" s="90"/>
      <c r="IG43" s="90"/>
      <c r="IH43" s="90"/>
      <c r="II43" s="90"/>
      <c r="IJ43" s="90"/>
      <c r="IK43" s="90"/>
      <c r="IL43" s="90"/>
      <c r="IM43" s="90"/>
      <c r="IN43" s="90"/>
      <c r="IO43" s="90"/>
      <c r="IP43" s="90"/>
      <c r="IQ43" s="90"/>
      <c r="IR43" s="90"/>
      <c r="IS43" s="90"/>
      <c r="IT43" s="90"/>
      <c r="IU43" s="90"/>
      <c r="IV43" s="90"/>
      <c r="IW43" s="90"/>
      <c r="IX43" s="90"/>
      <c r="IY43" s="90"/>
      <c r="IZ43" s="90"/>
      <c r="JA43" s="90"/>
      <c r="JB43" s="90"/>
      <c r="JC43" s="90"/>
      <c r="JD43" s="90"/>
      <c r="JE43" s="90"/>
      <c r="JF43" s="90"/>
    </row>
    <row r="44" spans="1:266" s="11" customFormat="1" ht="15.75" customHeight="1" x14ac:dyDescent="0.25">
      <c r="A44" s="79">
        <v>44232</v>
      </c>
      <c r="B44" s="80" t="s">
        <v>165</v>
      </c>
      <c r="HX44" s="90"/>
      <c r="HY44" s="90"/>
      <c r="HZ44" s="90"/>
      <c r="IA44" s="90"/>
      <c r="IB44" s="90"/>
      <c r="IC44" s="90"/>
      <c r="ID44" s="90"/>
      <c r="IE44" s="90"/>
      <c r="IF44" s="90"/>
      <c r="IG44" s="90"/>
      <c r="IH44" s="90"/>
      <c r="II44" s="90"/>
      <c r="IJ44" s="90"/>
      <c r="IK44" s="90"/>
      <c r="IL44" s="90"/>
      <c r="IM44" s="90"/>
      <c r="IN44" s="90"/>
      <c r="IO44" s="90"/>
      <c r="IP44" s="90"/>
      <c r="IQ44" s="90"/>
      <c r="IR44" s="90"/>
      <c r="IS44" s="90"/>
      <c r="IT44" s="90"/>
      <c r="IU44" s="90"/>
      <c r="IV44" s="90"/>
      <c r="IW44" s="90"/>
      <c r="IX44" s="90"/>
      <c r="IY44" s="90"/>
      <c r="IZ44" s="90"/>
      <c r="JA44" s="90"/>
      <c r="JB44" s="90"/>
      <c r="JC44" s="90"/>
      <c r="JD44" s="90"/>
      <c r="JE44" s="90"/>
      <c r="JF44" s="90"/>
    </row>
    <row r="45" spans="1:266" s="11" customFormat="1" ht="15.75" customHeight="1" x14ac:dyDescent="0.25">
      <c r="A45" s="79">
        <v>44246</v>
      </c>
      <c r="B45" s="80" t="s">
        <v>164</v>
      </c>
      <c r="HX45" s="90"/>
      <c r="HY45" s="90"/>
      <c r="HZ45" s="90"/>
      <c r="IA45" s="90"/>
      <c r="IB45" s="90"/>
      <c r="IC45" s="90"/>
      <c r="ID45" s="90"/>
      <c r="IE45" s="90"/>
      <c r="IF45" s="90"/>
      <c r="IG45" s="90"/>
      <c r="IH45" s="90"/>
      <c r="II45" s="90"/>
      <c r="IJ45" s="90"/>
      <c r="IK45" s="90"/>
      <c r="IL45" s="90"/>
      <c r="IM45" s="90"/>
      <c r="IN45" s="90"/>
      <c r="IO45" s="90"/>
      <c r="IP45" s="90"/>
      <c r="IQ45" s="90"/>
      <c r="IR45" s="90"/>
      <c r="IS45" s="90"/>
      <c r="IT45" s="90"/>
      <c r="IU45" s="90"/>
      <c r="IV45" s="90"/>
      <c r="IW45" s="90"/>
      <c r="IX45" s="90"/>
      <c r="IY45" s="90"/>
      <c r="IZ45" s="90"/>
      <c r="JA45" s="90"/>
      <c r="JB45" s="90"/>
      <c r="JC45" s="90"/>
      <c r="JD45" s="90"/>
      <c r="JE45" s="90"/>
      <c r="JF45" s="90"/>
    </row>
    <row r="46" spans="1:266" s="11" customFormat="1" ht="15.75" customHeight="1" x14ac:dyDescent="0.25">
      <c r="A46" s="79">
        <v>44253</v>
      </c>
      <c r="B46" s="80" t="s">
        <v>163</v>
      </c>
      <c r="HX46" s="90"/>
      <c r="HY46" s="90"/>
      <c r="HZ46" s="90"/>
      <c r="IA46" s="90"/>
      <c r="IB46" s="90"/>
      <c r="IC46" s="90"/>
      <c r="ID46" s="90"/>
      <c r="IE46" s="90"/>
      <c r="IF46" s="90"/>
      <c r="IG46" s="90"/>
      <c r="IH46" s="90"/>
      <c r="II46" s="90"/>
      <c r="IJ46" s="90"/>
      <c r="IK46" s="90"/>
      <c r="IL46" s="90"/>
      <c r="IM46" s="90"/>
      <c r="IN46" s="90"/>
      <c r="IO46" s="90"/>
      <c r="IP46" s="90"/>
      <c r="IQ46" s="90"/>
      <c r="IR46" s="90"/>
      <c r="IS46" s="90"/>
      <c r="IT46" s="90"/>
      <c r="IU46" s="90"/>
      <c r="IV46" s="90"/>
      <c r="IW46" s="90"/>
      <c r="IX46" s="90"/>
      <c r="IY46" s="90"/>
      <c r="IZ46" s="90"/>
      <c r="JA46" s="90"/>
      <c r="JB46" s="90"/>
      <c r="JC46" s="90"/>
      <c r="JD46" s="90"/>
      <c r="JE46" s="90"/>
      <c r="JF46" s="90"/>
    </row>
    <row r="47" spans="1:266" s="11" customFormat="1" ht="15.75" customHeight="1" x14ac:dyDescent="0.25">
      <c r="A47" s="79">
        <v>44260</v>
      </c>
      <c r="B47" s="80" t="s">
        <v>162</v>
      </c>
      <c r="HX47" s="90"/>
      <c r="HY47" s="90"/>
      <c r="HZ47" s="90"/>
      <c r="IA47" s="90"/>
      <c r="IB47" s="90"/>
      <c r="IC47" s="90"/>
      <c r="ID47" s="90"/>
      <c r="IE47" s="90"/>
      <c r="IF47" s="90"/>
      <c r="IG47" s="90"/>
      <c r="IH47" s="90"/>
      <c r="II47" s="90"/>
      <c r="IJ47" s="90"/>
      <c r="IK47" s="90"/>
      <c r="IL47" s="90"/>
      <c r="IM47" s="90"/>
      <c r="IN47" s="90"/>
      <c r="IO47" s="90"/>
      <c r="IP47" s="90"/>
      <c r="IQ47" s="90"/>
      <c r="IR47" s="90"/>
      <c r="IS47" s="90"/>
      <c r="IT47" s="90"/>
      <c r="IU47" s="90"/>
      <c r="IV47" s="90"/>
      <c r="IW47" s="90"/>
      <c r="IX47" s="90"/>
      <c r="IY47" s="90"/>
      <c r="IZ47" s="90"/>
      <c r="JA47" s="90"/>
      <c r="JB47" s="90"/>
      <c r="JC47" s="90"/>
      <c r="JD47" s="90"/>
      <c r="JE47" s="90"/>
      <c r="JF47" s="90"/>
    </row>
    <row r="48" spans="1:266" s="11" customFormat="1" ht="15.75" customHeight="1" x14ac:dyDescent="0.25">
      <c r="A48" s="79">
        <v>44267</v>
      </c>
      <c r="B48" s="80" t="s">
        <v>161</v>
      </c>
      <c r="HX48" s="90"/>
      <c r="HY48" s="90"/>
      <c r="HZ48" s="90"/>
      <c r="IA48" s="90"/>
      <c r="IB48" s="90"/>
      <c r="IC48" s="90"/>
      <c r="ID48" s="90"/>
      <c r="IE48" s="90"/>
      <c r="IF48" s="90"/>
      <c r="IG48" s="90"/>
      <c r="IH48" s="90"/>
      <c r="II48" s="90"/>
      <c r="IJ48" s="90"/>
      <c r="IK48" s="90"/>
      <c r="IL48" s="90"/>
      <c r="IM48" s="90"/>
      <c r="IN48" s="90"/>
      <c r="IO48" s="90"/>
      <c r="IP48" s="90"/>
      <c r="IQ48" s="90"/>
      <c r="IR48" s="90"/>
      <c r="IS48" s="90"/>
      <c r="IT48" s="90"/>
      <c r="IU48" s="90"/>
      <c r="IV48" s="90"/>
      <c r="IW48" s="90"/>
      <c r="IX48" s="90"/>
      <c r="IY48" s="90"/>
      <c r="IZ48" s="90"/>
      <c r="JA48" s="90"/>
      <c r="JB48" s="90"/>
      <c r="JC48" s="90"/>
      <c r="JD48" s="90"/>
      <c r="JE48" s="90"/>
      <c r="JF48" s="90"/>
    </row>
    <row r="49" spans="1:266" s="11" customFormat="1" ht="15.75" customHeight="1" x14ac:dyDescent="0.25">
      <c r="A49" s="79">
        <v>44281</v>
      </c>
      <c r="B49" s="80" t="s">
        <v>160</v>
      </c>
      <c r="HX49" s="90"/>
      <c r="HY49" s="90"/>
      <c r="HZ49" s="90"/>
      <c r="IA49" s="90"/>
      <c r="IB49" s="90"/>
      <c r="IC49" s="90"/>
      <c r="ID49" s="90"/>
      <c r="IE49" s="90"/>
      <c r="IF49" s="90"/>
      <c r="IG49" s="90"/>
      <c r="IH49" s="90"/>
      <c r="II49" s="90"/>
      <c r="IJ49" s="90"/>
      <c r="IK49" s="90"/>
      <c r="IL49" s="90"/>
      <c r="IM49" s="90"/>
      <c r="IN49" s="90"/>
      <c r="IO49" s="90"/>
      <c r="IP49" s="90"/>
      <c r="IQ49" s="90"/>
      <c r="IR49" s="90"/>
      <c r="IS49" s="90"/>
      <c r="IT49" s="90"/>
      <c r="IU49" s="90"/>
      <c r="IV49" s="90"/>
      <c r="IW49" s="90"/>
      <c r="IX49" s="90"/>
      <c r="IY49" s="90"/>
      <c r="IZ49" s="90"/>
      <c r="JA49" s="90"/>
      <c r="JB49" s="90"/>
      <c r="JC49" s="90"/>
      <c r="JD49" s="90"/>
      <c r="JE49" s="90"/>
      <c r="JF49" s="90"/>
    </row>
    <row r="50" spans="1:266" s="11" customFormat="1" ht="15.75" customHeight="1" x14ac:dyDescent="0.25">
      <c r="A50" s="79">
        <v>44295</v>
      </c>
      <c r="B50" s="80" t="s">
        <v>159</v>
      </c>
      <c r="HX50" s="90"/>
      <c r="HY50" s="90"/>
      <c r="HZ50" s="90"/>
      <c r="IA50" s="90"/>
      <c r="IB50" s="90"/>
      <c r="IC50" s="90"/>
      <c r="ID50" s="90"/>
      <c r="IE50" s="90"/>
      <c r="IF50" s="90"/>
      <c r="IG50" s="90"/>
      <c r="IH50" s="90"/>
      <c r="II50" s="90"/>
      <c r="IJ50" s="90"/>
      <c r="IK50" s="90"/>
      <c r="IL50" s="90"/>
      <c r="IM50" s="90"/>
      <c r="IN50" s="90"/>
      <c r="IO50" s="90"/>
      <c r="IP50" s="90"/>
      <c r="IQ50" s="90"/>
      <c r="IR50" s="90"/>
      <c r="IS50" s="90"/>
      <c r="IT50" s="90"/>
      <c r="IU50" s="90"/>
      <c r="IV50" s="90"/>
      <c r="IW50" s="90"/>
      <c r="IX50" s="90"/>
      <c r="IY50" s="90"/>
      <c r="IZ50" s="90"/>
      <c r="JA50" s="90"/>
      <c r="JB50" s="90"/>
      <c r="JC50" s="90"/>
      <c r="JD50" s="90"/>
      <c r="JE50" s="90"/>
      <c r="JF50" s="90"/>
    </row>
    <row r="51" spans="1:266" s="11" customFormat="1" ht="15.75" customHeight="1" x14ac:dyDescent="0.25">
      <c r="A51" s="79">
        <v>44302</v>
      </c>
      <c r="B51" s="80" t="s">
        <v>158</v>
      </c>
      <c r="HX51" s="90"/>
      <c r="HY51" s="90"/>
      <c r="HZ51" s="90"/>
      <c r="IA51" s="90"/>
      <c r="IB51" s="90"/>
      <c r="IC51" s="90"/>
      <c r="ID51" s="90"/>
      <c r="IE51" s="90"/>
      <c r="IF51" s="90"/>
      <c r="IG51" s="90"/>
      <c r="IH51" s="90"/>
      <c r="II51" s="90"/>
      <c r="IJ51" s="90"/>
      <c r="IK51" s="90"/>
      <c r="IL51" s="90"/>
      <c r="IM51" s="90"/>
      <c r="IN51" s="90"/>
      <c r="IO51" s="90"/>
      <c r="IP51" s="90"/>
      <c r="IQ51" s="90"/>
      <c r="IR51" s="90"/>
      <c r="IS51" s="90"/>
      <c r="IT51" s="90"/>
      <c r="IU51" s="90"/>
      <c r="IV51" s="90"/>
      <c r="IW51" s="90"/>
      <c r="IX51" s="90"/>
      <c r="IY51" s="90"/>
      <c r="IZ51" s="90"/>
      <c r="JA51" s="90"/>
      <c r="JB51" s="90"/>
      <c r="JC51" s="90"/>
      <c r="JD51" s="90"/>
      <c r="JE51" s="90"/>
      <c r="JF51" s="90"/>
    </row>
    <row r="52" spans="1:266" s="11" customFormat="1" ht="15.75" customHeight="1" x14ac:dyDescent="0.25">
      <c r="A52" s="79">
        <v>44309</v>
      </c>
      <c r="B52" s="80" t="s">
        <v>156</v>
      </c>
      <c r="HX52" s="90"/>
      <c r="HY52" s="90"/>
      <c r="HZ52" s="90"/>
      <c r="IA52" s="90"/>
      <c r="IB52" s="90"/>
      <c r="IC52" s="90"/>
      <c r="ID52" s="90"/>
      <c r="IE52" s="90"/>
      <c r="IF52" s="90"/>
      <c r="IG52" s="90"/>
      <c r="IH52" s="90"/>
      <c r="II52" s="90"/>
      <c r="IJ52" s="90"/>
      <c r="IK52" s="90"/>
      <c r="IL52" s="90"/>
      <c r="IM52" s="90"/>
      <c r="IN52" s="90"/>
      <c r="IO52" s="90"/>
      <c r="IP52" s="90"/>
      <c r="IQ52" s="90"/>
      <c r="IR52" s="90"/>
      <c r="IS52" s="90"/>
      <c r="IT52" s="90"/>
      <c r="IU52" s="90"/>
      <c r="IV52" s="90"/>
      <c r="IW52" s="90"/>
      <c r="IX52" s="90"/>
      <c r="IY52" s="90"/>
      <c r="IZ52" s="90"/>
      <c r="JA52" s="90"/>
      <c r="JB52" s="90"/>
      <c r="JC52" s="90"/>
      <c r="JD52" s="90"/>
      <c r="JE52" s="90"/>
      <c r="JF52" s="90"/>
    </row>
    <row r="53" spans="1:266" s="11" customFormat="1" ht="15.75" customHeight="1" x14ac:dyDescent="0.25">
      <c r="A53" s="79">
        <v>44316</v>
      </c>
      <c r="B53" s="80" t="s">
        <v>157</v>
      </c>
      <c r="HX53" s="90"/>
      <c r="HY53" s="90"/>
      <c r="HZ53" s="90"/>
      <c r="IA53" s="90"/>
      <c r="IB53" s="90"/>
      <c r="IC53" s="90"/>
      <c r="ID53" s="90"/>
      <c r="IE53" s="90"/>
      <c r="IF53" s="90"/>
      <c r="IG53" s="90"/>
      <c r="IH53" s="90"/>
      <c r="II53" s="90"/>
      <c r="IJ53" s="90"/>
      <c r="IK53" s="90"/>
      <c r="IL53" s="90"/>
      <c r="IM53" s="90"/>
      <c r="IN53" s="90"/>
      <c r="IO53" s="90"/>
      <c r="IP53" s="90"/>
      <c r="IQ53" s="90"/>
      <c r="IR53" s="90"/>
      <c r="IS53" s="90"/>
      <c r="IT53" s="90"/>
      <c r="IU53" s="90"/>
      <c r="IV53" s="90"/>
      <c r="IW53" s="90"/>
      <c r="IX53" s="90"/>
      <c r="IY53" s="90"/>
      <c r="IZ53" s="90"/>
      <c r="JA53" s="90"/>
      <c r="JB53" s="90"/>
      <c r="JC53" s="90"/>
      <c r="JD53" s="90"/>
      <c r="JE53" s="90"/>
      <c r="JF53" s="90"/>
    </row>
    <row r="54" spans="1:266" ht="15.75" customHeight="1" x14ac:dyDescent="0.25">
      <c r="A54" s="79">
        <v>44323</v>
      </c>
      <c r="B54" s="80" t="s">
        <v>181</v>
      </c>
    </row>
    <row r="55" spans="1:266" ht="15.75" customHeight="1" x14ac:dyDescent="0.25">
      <c r="A55" s="79">
        <v>44330</v>
      </c>
      <c r="B55" s="80" t="s">
        <v>187</v>
      </c>
    </row>
    <row r="56" spans="1:266" ht="15.75" customHeight="1" x14ac:dyDescent="0.25">
      <c r="A56" s="79">
        <v>44337</v>
      </c>
      <c r="B56" s="80" t="s">
        <v>188</v>
      </c>
    </row>
    <row r="57" spans="1:266" ht="15.75" customHeight="1" x14ac:dyDescent="0.25">
      <c r="A57" s="79">
        <v>44344</v>
      </c>
      <c r="B57" s="80" t="s">
        <v>189</v>
      </c>
    </row>
    <row r="58" spans="1:266" ht="15.75" customHeight="1" x14ac:dyDescent="0.25">
      <c r="A58" s="79">
        <v>44351</v>
      </c>
      <c r="B58" s="80" t="s">
        <v>190</v>
      </c>
    </row>
    <row r="59" spans="1:266" ht="15.75" customHeight="1" x14ac:dyDescent="0.25">
      <c r="A59" s="79">
        <v>44358</v>
      </c>
      <c r="B59" s="80" t="s">
        <v>196</v>
      </c>
    </row>
    <row r="60" spans="1:266" x14ac:dyDescent="0.25">
      <c r="A60" s="79">
        <v>44365</v>
      </c>
      <c r="B60" s="80" t="s">
        <v>199</v>
      </c>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c r="BD60" s="78"/>
      <c r="BE60" s="78"/>
      <c r="BF60" s="78"/>
      <c r="BG60" s="78"/>
      <c r="BH60" s="78"/>
      <c r="BI60" s="78"/>
      <c r="BJ60" s="78"/>
      <c r="BK60" s="78"/>
      <c r="BL60" s="78"/>
      <c r="BM60" s="78"/>
      <c r="BN60" s="78"/>
      <c r="BO60" s="78"/>
      <c r="BP60" s="78"/>
      <c r="BQ60" s="78"/>
      <c r="BR60" s="78"/>
      <c r="BS60" s="78"/>
      <c r="BT60" s="78"/>
      <c r="BU60" s="78"/>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row>
    <row r="61" spans="1:266" x14ac:dyDescent="0.25">
      <c r="A61" s="79">
        <v>44372</v>
      </c>
      <c r="B61" s="80" t="s">
        <v>201</v>
      </c>
    </row>
    <row r="62" spans="1:266" x14ac:dyDescent="0.25">
      <c r="A62" s="79">
        <v>44379</v>
      </c>
      <c r="B62" s="80" t="s">
        <v>202</v>
      </c>
    </row>
    <row r="63" spans="1:266" x14ac:dyDescent="0.25">
      <c r="A63" s="79">
        <v>44386</v>
      </c>
      <c r="B63" s="80" t="s">
        <v>208</v>
      </c>
    </row>
    <row r="64" spans="1:266" x14ac:dyDescent="0.25">
      <c r="A64" s="79">
        <v>44393</v>
      </c>
      <c r="B64" s="80" t="s">
        <v>210</v>
      </c>
    </row>
    <row r="65" spans="1:266" x14ac:dyDescent="0.25">
      <c r="A65" s="79">
        <v>44400</v>
      </c>
      <c r="B65" s="80" t="s">
        <v>211</v>
      </c>
    </row>
    <row r="66" spans="1:266" x14ac:dyDescent="0.25">
      <c r="A66" s="79">
        <v>44421</v>
      </c>
      <c r="B66" s="80" t="s">
        <v>217</v>
      </c>
    </row>
    <row r="67" spans="1:266" x14ac:dyDescent="0.25">
      <c r="A67" s="79">
        <v>44428</v>
      </c>
      <c r="B67" s="80" t="s">
        <v>218</v>
      </c>
    </row>
    <row r="68" spans="1:266" s="150" customFormat="1" ht="12.75" x14ac:dyDescent="0.2">
      <c r="A68" s="79">
        <v>44435</v>
      </c>
      <c r="B68" s="80" t="s">
        <v>219</v>
      </c>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c r="BJ68" s="81"/>
      <c r="BK68" s="81"/>
      <c r="BL68" s="81"/>
      <c r="BM68" s="81"/>
      <c r="BN68" s="81"/>
      <c r="BO68" s="81"/>
      <c r="BP68" s="81"/>
      <c r="BQ68" s="81"/>
      <c r="BR68" s="81"/>
      <c r="BS68" s="81"/>
      <c r="BT68" s="81"/>
      <c r="BU68" s="81"/>
      <c r="BV68" s="81"/>
      <c r="BW68" s="81"/>
      <c r="BX68" s="81"/>
      <c r="BY68" s="81"/>
      <c r="BZ68" s="81"/>
      <c r="CA68" s="81"/>
      <c r="CB68" s="81"/>
      <c r="CC68" s="81"/>
      <c r="CD68" s="81"/>
      <c r="CE68" s="81"/>
      <c r="CF68" s="81"/>
      <c r="CG68" s="81"/>
      <c r="CH68" s="81"/>
      <c r="CI68" s="81"/>
      <c r="CJ68" s="81"/>
      <c r="CK68" s="81"/>
      <c r="CL68" s="81"/>
      <c r="CM68" s="81"/>
      <c r="CN68" s="81"/>
      <c r="CO68" s="81"/>
      <c r="CP68" s="81"/>
      <c r="CQ68" s="81"/>
      <c r="CR68" s="81"/>
      <c r="CS68" s="81"/>
      <c r="CT68" s="81"/>
      <c r="CU68" s="81"/>
      <c r="CV68" s="81"/>
      <c r="CW68" s="81"/>
      <c r="CX68" s="81"/>
      <c r="CY68" s="81"/>
      <c r="CZ68" s="81"/>
      <c r="DA68" s="81"/>
      <c r="DB68" s="81"/>
      <c r="DC68" s="81"/>
      <c r="DD68" s="81"/>
      <c r="DE68" s="81"/>
      <c r="DF68" s="81"/>
      <c r="DG68" s="81"/>
      <c r="DH68" s="81"/>
      <c r="DI68" s="81"/>
      <c r="DJ68" s="81"/>
      <c r="DK68" s="81"/>
      <c r="DL68" s="81"/>
      <c r="DM68" s="81"/>
      <c r="DN68" s="81"/>
      <c r="DO68" s="81"/>
      <c r="DP68" s="81"/>
      <c r="DQ68" s="81"/>
      <c r="DR68" s="81"/>
      <c r="DS68" s="81"/>
      <c r="DT68" s="81"/>
      <c r="DU68" s="81"/>
      <c r="DV68" s="81"/>
      <c r="DW68" s="81"/>
      <c r="DX68" s="81"/>
      <c r="DY68" s="81"/>
      <c r="DZ68" s="81"/>
      <c r="EA68" s="81"/>
      <c r="EB68" s="81"/>
      <c r="EC68" s="81"/>
      <c r="ED68" s="81"/>
      <c r="EE68" s="81"/>
      <c r="EF68" s="81"/>
      <c r="EG68" s="81"/>
      <c r="EH68" s="81"/>
      <c r="EI68" s="81"/>
      <c r="EJ68" s="81"/>
      <c r="EK68" s="81"/>
      <c r="EL68" s="81"/>
      <c r="EM68" s="81"/>
      <c r="EN68" s="81"/>
      <c r="EO68" s="81"/>
      <c r="EP68" s="81"/>
      <c r="EQ68" s="81"/>
      <c r="ER68" s="81"/>
      <c r="ES68" s="81"/>
      <c r="ET68" s="81"/>
      <c r="EU68" s="81"/>
      <c r="EV68" s="81"/>
      <c r="EW68" s="81"/>
      <c r="EX68" s="81"/>
      <c r="EY68" s="81"/>
      <c r="EZ68" s="81"/>
      <c r="FA68" s="81"/>
      <c r="FB68" s="81"/>
      <c r="FC68" s="81"/>
      <c r="FD68" s="81"/>
      <c r="FE68" s="81"/>
      <c r="FF68" s="81"/>
      <c r="FG68" s="81"/>
      <c r="FH68" s="81"/>
      <c r="FI68" s="81"/>
      <c r="FJ68" s="81"/>
      <c r="FK68" s="81"/>
      <c r="FL68" s="81"/>
      <c r="FM68" s="81"/>
      <c r="FN68" s="81"/>
      <c r="FO68" s="81"/>
      <c r="FP68" s="81"/>
      <c r="FQ68" s="81"/>
      <c r="FR68" s="81"/>
      <c r="FS68" s="81"/>
      <c r="FT68" s="81"/>
      <c r="FU68" s="81"/>
      <c r="FV68" s="81"/>
      <c r="FW68" s="81"/>
      <c r="FX68" s="81"/>
      <c r="FY68" s="81"/>
      <c r="FZ68" s="81"/>
      <c r="GA68" s="81"/>
      <c r="GB68" s="81"/>
      <c r="GC68" s="81"/>
      <c r="GD68" s="81"/>
      <c r="GE68" s="81"/>
      <c r="GF68" s="81"/>
      <c r="GG68" s="81"/>
      <c r="GH68" s="81"/>
      <c r="GI68" s="81"/>
      <c r="GJ68" s="81"/>
      <c r="GK68" s="81"/>
      <c r="GL68" s="81"/>
      <c r="GM68" s="81"/>
      <c r="GN68" s="81"/>
      <c r="GO68" s="81"/>
      <c r="GP68" s="81"/>
      <c r="GQ68" s="81"/>
      <c r="GR68" s="81"/>
      <c r="GS68" s="81"/>
      <c r="GT68" s="81"/>
      <c r="GU68" s="81"/>
      <c r="GV68" s="81"/>
      <c r="GW68" s="81"/>
      <c r="GX68" s="81"/>
      <c r="GY68" s="81"/>
      <c r="GZ68" s="81"/>
      <c r="HA68" s="81"/>
      <c r="HB68" s="81"/>
      <c r="HC68" s="81"/>
      <c r="HD68" s="81"/>
      <c r="HE68" s="81"/>
      <c r="HF68" s="81"/>
      <c r="HG68" s="81"/>
      <c r="HH68" s="81"/>
      <c r="HI68" s="81"/>
      <c r="HJ68" s="81"/>
      <c r="HK68" s="81"/>
      <c r="HL68" s="81"/>
      <c r="HM68" s="81"/>
      <c r="HN68" s="81"/>
      <c r="HO68" s="81"/>
      <c r="HP68" s="81"/>
      <c r="HQ68" s="81"/>
      <c r="HR68" s="81"/>
      <c r="HS68" s="81"/>
      <c r="HT68" s="81"/>
      <c r="HU68" s="81"/>
      <c r="HV68" s="81"/>
      <c r="HW68" s="81"/>
    </row>
    <row r="69" spans="1:266" x14ac:dyDescent="0.25">
      <c r="A69" s="79">
        <v>44442</v>
      </c>
      <c r="B69" s="80" t="s">
        <v>220</v>
      </c>
    </row>
    <row r="70" spans="1:266" s="11" customFormat="1" x14ac:dyDescent="0.25">
      <c r="A70" s="79">
        <v>44449</v>
      </c>
      <c r="B70" s="80" t="s">
        <v>227</v>
      </c>
      <c r="HX70" s="90"/>
      <c r="HY70" s="90"/>
      <c r="HZ70" s="90"/>
      <c r="IA70" s="90"/>
      <c r="IB70" s="90"/>
      <c r="IC70" s="90"/>
      <c r="ID70" s="90"/>
      <c r="IE70" s="90"/>
      <c r="IF70" s="90"/>
      <c r="IG70" s="90"/>
      <c r="IH70" s="90"/>
      <c r="II70" s="90"/>
      <c r="IJ70" s="90"/>
      <c r="IK70" s="90"/>
      <c r="IL70" s="90"/>
      <c r="IM70" s="90"/>
      <c r="IN70" s="90"/>
      <c r="IO70" s="90"/>
      <c r="IP70" s="90"/>
      <c r="IQ70" s="90"/>
      <c r="IR70" s="90"/>
      <c r="IS70" s="90"/>
      <c r="IT70" s="90"/>
      <c r="IU70" s="90"/>
      <c r="IV70" s="90"/>
      <c r="IW70" s="90"/>
      <c r="IX70" s="90"/>
      <c r="IY70" s="90"/>
      <c r="IZ70" s="90"/>
      <c r="JA70" s="90"/>
      <c r="JB70" s="90"/>
      <c r="JC70" s="90"/>
      <c r="JD70" s="90"/>
      <c r="JE70" s="90"/>
      <c r="JF70" s="90"/>
    </row>
    <row r="71" spans="1:266" s="11" customFormat="1" x14ac:dyDescent="0.25">
      <c r="A71" s="79">
        <v>44449</v>
      </c>
      <c r="B71" s="80" t="s">
        <v>227</v>
      </c>
      <c r="HX71" s="90"/>
      <c r="HY71" s="90"/>
      <c r="HZ71" s="90"/>
      <c r="IA71" s="90"/>
      <c r="IB71" s="90"/>
      <c r="IC71" s="90"/>
      <c r="ID71" s="90"/>
      <c r="IE71" s="90"/>
      <c r="IF71" s="90"/>
      <c r="IG71" s="90"/>
      <c r="IH71" s="90"/>
      <c r="II71" s="90"/>
      <c r="IJ71" s="90"/>
      <c r="IK71" s="90"/>
      <c r="IL71" s="90"/>
      <c r="IM71" s="90"/>
      <c r="IN71" s="90"/>
      <c r="IO71" s="90"/>
      <c r="IP71" s="90"/>
      <c r="IQ71" s="90"/>
      <c r="IR71" s="90"/>
      <c r="IS71" s="90"/>
      <c r="IT71" s="90"/>
      <c r="IU71" s="90"/>
      <c r="IV71" s="90"/>
      <c r="IW71" s="90"/>
      <c r="IX71" s="90"/>
      <c r="IY71" s="90"/>
      <c r="IZ71" s="90"/>
      <c r="JA71" s="90"/>
      <c r="JB71" s="90"/>
      <c r="JC71" s="90"/>
      <c r="JD71" s="90"/>
      <c r="JE71" s="90"/>
      <c r="JF71" s="90"/>
    </row>
    <row r="72" spans="1:266" s="11" customFormat="1" x14ac:dyDescent="0.25">
      <c r="A72" s="79">
        <v>44456</v>
      </c>
      <c r="B72" s="80" t="s">
        <v>228</v>
      </c>
      <c r="HX72" s="90"/>
      <c r="HY72" s="90"/>
      <c r="HZ72" s="90"/>
      <c r="IA72" s="90"/>
      <c r="IB72" s="90"/>
      <c r="IC72" s="90"/>
      <c r="ID72" s="90"/>
      <c r="IE72" s="90"/>
      <c r="IF72" s="90"/>
      <c r="IG72" s="90"/>
      <c r="IH72" s="90"/>
      <c r="II72" s="90"/>
      <c r="IJ72" s="90"/>
      <c r="IK72" s="90"/>
      <c r="IL72" s="90"/>
      <c r="IM72" s="90"/>
      <c r="IN72" s="90"/>
      <c r="IO72" s="90"/>
      <c r="IP72" s="90"/>
      <c r="IQ72" s="90"/>
      <c r="IR72" s="90"/>
      <c r="IS72" s="90"/>
      <c r="IT72" s="90"/>
      <c r="IU72" s="90"/>
      <c r="IV72" s="90"/>
      <c r="IW72" s="90"/>
      <c r="IX72" s="90"/>
      <c r="IY72" s="90"/>
      <c r="IZ72" s="90"/>
      <c r="JA72" s="90"/>
      <c r="JB72" s="90"/>
      <c r="JC72" s="90"/>
      <c r="JD72" s="90"/>
      <c r="JE72" s="90"/>
      <c r="JF72" s="90"/>
    </row>
    <row r="73" spans="1:266" s="11" customFormat="1" x14ac:dyDescent="0.25">
      <c r="A73" s="79"/>
      <c r="B73" s="80"/>
      <c r="HX73" s="90"/>
      <c r="HY73" s="90"/>
      <c r="HZ73" s="90"/>
      <c r="IA73" s="90"/>
      <c r="IB73" s="90"/>
      <c r="IC73" s="90"/>
      <c r="ID73" s="90"/>
      <c r="IE73" s="90"/>
      <c r="IF73" s="90"/>
      <c r="IG73" s="90"/>
      <c r="IH73" s="90"/>
      <c r="II73" s="90"/>
      <c r="IJ73" s="90"/>
      <c r="IK73" s="90"/>
      <c r="IL73" s="90"/>
      <c r="IM73" s="90"/>
      <c r="IN73" s="90"/>
      <c r="IO73" s="90"/>
      <c r="IP73" s="90"/>
      <c r="IQ73" s="90"/>
      <c r="IR73" s="90"/>
      <c r="IS73" s="90"/>
      <c r="IT73" s="90"/>
      <c r="IU73" s="90"/>
      <c r="IV73" s="90"/>
      <c r="IW73" s="90"/>
      <c r="IX73" s="90"/>
      <c r="IY73" s="90"/>
      <c r="IZ73" s="90"/>
      <c r="JA73" s="90"/>
      <c r="JB73" s="90"/>
      <c r="JC73" s="90"/>
      <c r="JD73" s="90"/>
      <c r="JE73" s="90"/>
      <c r="JF73" s="90"/>
    </row>
    <row r="74" spans="1:266" s="11" customFormat="1" x14ac:dyDescent="0.25">
      <c r="A74" s="79"/>
      <c r="B74" s="80"/>
      <c r="HX74" s="90"/>
      <c r="HY74" s="90"/>
      <c r="HZ74" s="90"/>
      <c r="IA74" s="90"/>
      <c r="IB74" s="90"/>
      <c r="IC74" s="90"/>
      <c r="ID74" s="90"/>
      <c r="IE74" s="90"/>
      <c r="IF74" s="90"/>
      <c r="IG74" s="90"/>
      <c r="IH74" s="90"/>
      <c r="II74" s="90"/>
      <c r="IJ74" s="90"/>
      <c r="IK74" s="90"/>
      <c r="IL74" s="90"/>
      <c r="IM74" s="90"/>
      <c r="IN74" s="90"/>
      <c r="IO74" s="90"/>
      <c r="IP74" s="90"/>
      <c r="IQ74" s="90"/>
      <c r="IR74" s="90"/>
      <c r="IS74" s="90"/>
      <c r="IT74" s="90"/>
      <c r="IU74" s="90"/>
      <c r="IV74" s="90"/>
      <c r="IW74" s="90"/>
      <c r="IX74" s="90"/>
      <c r="IY74" s="90"/>
      <c r="IZ74" s="90"/>
      <c r="JA74" s="90"/>
      <c r="JB74" s="90"/>
      <c r="JC74" s="90"/>
      <c r="JD74" s="90"/>
      <c r="JE74" s="90"/>
      <c r="JF74" s="90"/>
    </row>
    <row r="75" spans="1:266" s="11" customFormat="1" x14ac:dyDescent="0.25">
      <c r="A75" s="79"/>
      <c r="B75" s="80"/>
      <c r="HX75" s="90"/>
      <c r="HY75" s="90"/>
      <c r="HZ75" s="90"/>
      <c r="IA75" s="90"/>
      <c r="IB75" s="90"/>
      <c r="IC75" s="90"/>
      <c r="ID75" s="90"/>
      <c r="IE75" s="90"/>
      <c r="IF75" s="90"/>
      <c r="IG75" s="90"/>
      <c r="IH75" s="90"/>
      <c r="II75" s="90"/>
      <c r="IJ75" s="90"/>
      <c r="IK75" s="90"/>
      <c r="IL75" s="90"/>
      <c r="IM75" s="90"/>
      <c r="IN75" s="90"/>
      <c r="IO75" s="90"/>
      <c r="IP75" s="90"/>
      <c r="IQ75" s="90"/>
      <c r="IR75" s="90"/>
      <c r="IS75" s="90"/>
      <c r="IT75" s="90"/>
      <c r="IU75" s="90"/>
      <c r="IV75" s="90"/>
      <c r="IW75" s="90"/>
      <c r="IX75" s="90"/>
      <c r="IY75" s="90"/>
      <c r="IZ75" s="90"/>
      <c r="JA75" s="90"/>
      <c r="JB75" s="90"/>
      <c r="JC75" s="90"/>
      <c r="JD75" s="90"/>
      <c r="JE75" s="90"/>
      <c r="JF75" s="90"/>
    </row>
    <row r="76" spans="1:266" s="11" customFormat="1" x14ac:dyDescent="0.25">
      <c r="A76" s="79"/>
      <c r="B76" s="80"/>
      <c r="HX76" s="90"/>
      <c r="HY76" s="90"/>
      <c r="HZ76" s="90"/>
      <c r="IA76" s="90"/>
      <c r="IB76" s="90"/>
      <c r="IC76" s="90"/>
      <c r="ID76" s="90"/>
      <c r="IE76" s="90"/>
      <c r="IF76" s="90"/>
      <c r="IG76" s="90"/>
      <c r="IH76" s="90"/>
      <c r="II76" s="90"/>
      <c r="IJ76" s="90"/>
      <c r="IK76" s="90"/>
      <c r="IL76" s="90"/>
      <c r="IM76" s="90"/>
      <c r="IN76" s="90"/>
      <c r="IO76" s="90"/>
      <c r="IP76" s="90"/>
      <c r="IQ76" s="90"/>
      <c r="IR76" s="90"/>
      <c r="IS76" s="90"/>
      <c r="IT76" s="90"/>
      <c r="IU76" s="90"/>
      <c r="IV76" s="90"/>
      <c r="IW76" s="90"/>
      <c r="IX76" s="90"/>
      <c r="IY76" s="90"/>
      <c r="IZ76" s="90"/>
      <c r="JA76" s="90"/>
      <c r="JB76" s="90"/>
      <c r="JC76" s="90"/>
      <c r="JD76" s="90"/>
      <c r="JE76" s="90"/>
      <c r="JF76" s="90"/>
    </row>
    <row r="77" spans="1:266" s="11" customFormat="1" x14ac:dyDescent="0.25">
      <c r="A77" s="79"/>
      <c r="B77" s="80"/>
      <c r="HX77" s="90"/>
      <c r="HY77" s="90"/>
      <c r="HZ77" s="90"/>
      <c r="IA77" s="90"/>
      <c r="IB77" s="90"/>
      <c r="IC77" s="90"/>
      <c r="ID77" s="90"/>
      <c r="IE77" s="90"/>
      <c r="IF77" s="90"/>
      <c r="IG77" s="90"/>
      <c r="IH77" s="90"/>
      <c r="II77" s="90"/>
      <c r="IJ77" s="90"/>
      <c r="IK77" s="90"/>
      <c r="IL77" s="90"/>
      <c r="IM77" s="90"/>
      <c r="IN77" s="90"/>
      <c r="IO77" s="90"/>
      <c r="IP77" s="90"/>
      <c r="IQ77" s="90"/>
      <c r="IR77" s="90"/>
      <c r="IS77" s="90"/>
      <c r="IT77" s="90"/>
      <c r="IU77" s="90"/>
      <c r="IV77" s="90"/>
      <c r="IW77" s="90"/>
      <c r="IX77" s="90"/>
      <c r="IY77" s="90"/>
      <c r="IZ77" s="90"/>
      <c r="JA77" s="90"/>
      <c r="JB77" s="90"/>
      <c r="JC77" s="90"/>
      <c r="JD77" s="90"/>
      <c r="JE77" s="90"/>
      <c r="JF77" s="90"/>
    </row>
    <row r="78" spans="1:266" s="11" customFormat="1" x14ac:dyDescent="0.25">
      <c r="A78" s="79"/>
      <c r="B78" s="80"/>
      <c r="HX78" s="90"/>
      <c r="HY78" s="90"/>
      <c r="HZ78" s="90"/>
      <c r="IA78" s="90"/>
      <c r="IB78" s="90"/>
      <c r="IC78" s="90"/>
      <c r="ID78" s="90"/>
      <c r="IE78" s="90"/>
      <c r="IF78" s="90"/>
      <c r="IG78" s="90"/>
      <c r="IH78" s="90"/>
      <c r="II78" s="90"/>
      <c r="IJ78" s="90"/>
      <c r="IK78" s="90"/>
      <c r="IL78" s="90"/>
      <c r="IM78" s="90"/>
      <c r="IN78" s="90"/>
      <c r="IO78" s="90"/>
      <c r="IP78" s="90"/>
      <c r="IQ78" s="90"/>
      <c r="IR78" s="90"/>
      <c r="IS78" s="90"/>
      <c r="IT78" s="90"/>
      <c r="IU78" s="90"/>
      <c r="IV78" s="90"/>
      <c r="IW78" s="90"/>
      <c r="IX78" s="90"/>
      <c r="IY78" s="90"/>
      <c r="IZ78" s="90"/>
      <c r="JA78" s="90"/>
      <c r="JB78" s="90"/>
      <c r="JC78" s="90"/>
      <c r="JD78" s="90"/>
      <c r="JE78" s="90"/>
      <c r="JF78" s="90"/>
    </row>
    <row r="79" spans="1:266" s="11" customFormat="1" x14ac:dyDescent="0.25">
      <c r="A79" s="79"/>
      <c r="B79" s="80"/>
      <c r="HX79" s="90"/>
      <c r="HY79" s="90"/>
      <c r="HZ79" s="90"/>
      <c r="IA79" s="90"/>
      <c r="IB79" s="90"/>
      <c r="IC79" s="90"/>
      <c r="ID79" s="90"/>
      <c r="IE79" s="90"/>
      <c r="IF79" s="90"/>
      <c r="IG79" s="90"/>
      <c r="IH79" s="90"/>
      <c r="II79" s="90"/>
      <c r="IJ79" s="90"/>
      <c r="IK79" s="90"/>
      <c r="IL79" s="90"/>
      <c r="IM79" s="90"/>
      <c r="IN79" s="90"/>
      <c r="IO79" s="90"/>
      <c r="IP79" s="90"/>
      <c r="IQ79" s="90"/>
      <c r="IR79" s="90"/>
      <c r="IS79" s="90"/>
      <c r="IT79" s="90"/>
      <c r="IU79" s="90"/>
      <c r="IV79" s="90"/>
      <c r="IW79" s="90"/>
      <c r="IX79" s="90"/>
      <c r="IY79" s="90"/>
      <c r="IZ79" s="90"/>
      <c r="JA79" s="90"/>
      <c r="JB79" s="90"/>
      <c r="JC79" s="90"/>
      <c r="JD79" s="90"/>
      <c r="JE79" s="90"/>
      <c r="JF79" s="90"/>
    </row>
    <row r="80" spans="1:266" s="11" customFormat="1" x14ac:dyDescent="0.25">
      <c r="A80" s="81"/>
      <c r="B80" s="80"/>
      <c r="HX80" s="90"/>
      <c r="HY80" s="90"/>
      <c r="HZ80" s="90"/>
      <c r="IA80" s="90"/>
      <c r="IB80" s="90"/>
      <c r="IC80" s="90"/>
      <c r="ID80" s="90"/>
      <c r="IE80" s="90"/>
      <c r="IF80" s="90"/>
      <c r="IG80" s="90"/>
      <c r="IH80" s="90"/>
      <c r="II80" s="90"/>
      <c r="IJ80" s="90"/>
      <c r="IK80" s="90"/>
      <c r="IL80" s="90"/>
      <c r="IM80" s="90"/>
      <c r="IN80" s="90"/>
      <c r="IO80" s="90"/>
      <c r="IP80" s="90"/>
      <c r="IQ80" s="90"/>
      <c r="IR80" s="90"/>
      <c r="IS80" s="90"/>
      <c r="IT80" s="90"/>
      <c r="IU80" s="90"/>
      <c r="IV80" s="90"/>
      <c r="IW80" s="90"/>
      <c r="IX80" s="90"/>
      <c r="IY80" s="90"/>
      <c r="IZ80" s="90"/>
      <c r="JA80" s="90"/>
      <c r="JB80" s="90"/>
      <c r="JC80" s="90"/>
      <c r="JD80" s="90"/>
      <c r="JE80" s="90"/>
      <c r="JF80" s="90"/>
    </row>
    <row r="81" spans="1:266" s="11" customFormat="1" x14ac:dyDescent="0.25">
      <c r="A81" s="81"/>
      <c r="B81" s="80"/>
      <c r="HX81" s="90"/>
      <c r="HY81" s="90"/>
      <c r="HZ81" s="90"/>
      <c r="IA81" s="90"/>
      <c r="IB81" s="90"/>
      <c r="IC81" s="90"/>
      <c r="ID81" s="90"/>
      <c r="IE81" s="90"/>
      <c r="IF81" s="90"/>
      <c r="IG81" s="90"/>
      <c r="IH81" s="90"/>
      <c r="II81" s="90"/>
      <c r="IJ81" s="90"/>
      <c r="IK81" s="90"/>
      <c r="IL81" s="90"/>
      <c r="IM81" s="90"/>
      <c r="IN81" s="90"/>
      <c r="IO81" s="90"/>
      <c r="IP81" s="90"/>
      <c r="IQ81" s="90"/>
      <c r="IR81" s="90"/>
      <c r="IS81" s="90"/>
      <c r="IT81" s="90"/>
      <c r="IU81" s="90"/>
      <c r="IV81" s="90"/>
      <c r="IW81" s="90"/>
      <c r="IX81" s="90"/>
      <c r="IY81" s="90"/>
      <c r="IZ81" s="90"/>
      <c r="JA81" s="90"/>
      <c r="JB81" s="90"/>
      <c r="JC81" s="90"/>
      <c r="JD81" s="90"/>
      <c r="JE81" s="90"/>
      <c r="JF81" s="90"/>
    </row>
    <row r="82" spans="1:266" s="11" customFormat="1" x14ac:dyDescent="0.25">
      <c r="B82" s="80"/>
      <c r="HX82" s="90"/>
      <c r="HY82" s="90"/>
      <c r="HZ82" s="90"/>
      <c r="IA82" s="90"/>
      <c r="IB82" s="90"/>
      <c r="IC82" s="90"/>
      <c r="ID82" s="90"/>
      <c r="IE82" s="90"/>
      <c r="IF82" s="90"/>
      <c r="IG82" s="90"/>
      <c r="IH82" s="90"/>
      <c r="II82" s="90"/>
      <c r="IJ82" s="90"/>
      <c r="IK82" s="90"/>
      <c r="IL82" s="90"/>
      <c r="IM82" s="90"/>
      <c r="IN82" s="90"/>
      <c r="IO82" s="90"/>
      <c r="IP82" s="90"/>
      <c r="IQ82" s="90"/>
      <c r="IR82" s="90"/>
      <c r="IS82" s="90"/>
      <c r="IT82" s="90"/>
      <c r="IU82" s="90"/>
      <c r="IV82" s="90"/>
      <c r="IW82" s="90"/>
      <c r="IX82" s="90"/>
      <c r="IY82" s="90"/>
      <c r="IZ82" s="90"/>
      <c r="JA82" s="90"/>
      <c r="JB82" s="90"/>
      <c r="JC82" s="90"/>
      <c r="JD82" s="90"/>
      <c r="JE82" s="90"/>
      <c r="JF82" s="90"/>
    </row>
    <row r="95" spans="1:266" s="11" customFormat="1" x14ac:dyDescent="0.25">
      <c r="A95" s="80"/>
      <c r="HX95" s="90"/>
      <c r="HY95" s="90"/>
      <c r="HZ95" s="90"/>
      <c r="IA95" s="90"/>
      <c r="IB95" s="90"/>
      <c r="IC95" s="90"/>
      <c r="ID95" s="90"/>
      <c r="IE95" s="90"/>
      <c r="IF95" s="90"/>
      <c r="IG95" s="90"/>
      <c r="IH95" s="90"/>
      <c r="II95" s="90"/>
      <c r="IJ95" s="90"/>
      <c r="IK95" s="90"/>
      <c r="IL95" s="90"/>
      <c r="IM95" s="90"/>
      <c r="IN95" s="90"/>
      <c r="IO95" s="90"/>
      <c r="IP95" s="90"/>
      <c r="IQ95" s="90"/>
      <c r="IR95" s="90"/>
      <c r="IS95" s="90"/>
      <c r="IT95" s="90"/>
      <c r="IU95" s="90"/>
      <c r="IV95" s="90"/>
      <c r="IW95" s="90"/>
      <c r="IX95" s="90"/>
      <c r="IY95" s="90"/>
      <c r="IZ95" s="90"/>
      <c r="JA95" s="90"/>
      <c r="JB95" s="90"/>
      <c r="JC95" s="90"/>
      <c r="JD95" s="90"/>
      <c r="JE95" s="90"/>
      <c r="JF95" s="90"/>
    </row>
    <row r="96" spans="1:266" s="11" customFormat="1" x14ac:dyDescent="0.25">
      <c r="A96" s="80"/>
      <c r="HX96" s="90"/>
      <c r="HY96" s="90"/>
      <c r="HZ96" s="90"/>
      <c r="IA96" s="90"/>
      <c r="IB96" s="90"/>
      <c r="IC96" s="90"/>
      <c r="ID96" s="90"/>
      <c r="IE96" s="90"/>
      <c r="IF96" s="90"/>
      <c r="IG96" s="90"/>
      <c r="IH96" s="90"/>
      <c r="II96" s="90"/>
      <c r="IJ96" s="90"/>
      <c r="IK96" s="90"/>
      <c r="IL96" s="90"/>
      <c r="IM96" s="90"/>
      <c r="IN96" s="90"/>
      <c r="IO96" s="90"/>
      <c r="IP96" s="90"/>
      <c r="IQ96" s="90"/>
      <c r="IR96" s="90"/>
      <c r="IS96" s="90"/>
      <c r="IT96" s="90"/>
      <c r="IU96" s="90"/>
      <c r="IV96" s="90"/>
      <c r="IW96" s="90"/>
      <c r="IX96" s="90"/>
      <c r="IY96" s="90"/>
      <c r="IZ96" s="90"/>
      <c r="JA96" s="90"/>
      <c r="JB96" s="90"/>
      <c r="JC96" s="90"/>
      <c r="JD96" s="90"/>
      <c r="JE96" s="90"/>
      <c r="JF96" s="90"/>
    </row>
    <row r="97" spans="1:266" s="11" customFormat="1" x14ac:dyDescent="0.25">
      <c r="A97" s="80"/>
      <c r="HX97" s="90"/>
      <c r="HY97" s="90"/>
      <c r="HZ97" s="90"/>
      <c r="IA97" s="90"/>
      <c r="IB97" s="90"/>
      <c r="IC97" s="90"/>
      <c r="ID97" s="90"/>
      <c r="IE97" s="90"/>
      <c r="IF97" s="90"/>
      <c r="IG97" s="90"/>
      <c r="IH97" s="90"/>
      <c r="II97" s="90"/>
      <c r="IJ97" s="90"/>
      <c r="IK97" s="90"/>
      <c r="IL97" s="90"/>
      <c r="IM97" s="90"/>
      <c r="IN97" s="90"/>
      <c r="IO97" s="90"/>
      <c r="IP97" s="90"/>
      <c r="IQ97" s="90"/>
      <c r="IR97" s="90"/>
      <c r="IS97" s="90"/>
      <c r="IT97" s="90"/>
      <c r="IU97" s="90"/>
      <c r="IV97" s="90"/>
      <c r="IW97" s="90"/>
      <c r="IX97" s="90"/>
      <c r="IY97" s="90"/>
      <c r="IZ97" s="90"/>
      <c r="JA97" s="90"/>
      <c r="JB97" s="90"/>
      <c r="JC97" s="90"/>
      <c r="JD97" s="90"/>
      <c r="JE97" s="90"/>
      <c r="JF97" s="90"/>
    </row>
    <row r="98" spans="1:266" s="11" customFormat="1" x14ac:dyDescent="0.25">
      <c r="A98" s="80"/>
      <c r="HX98" s="90"/>
      <c r="HY98" s="90"/>
      <c r="HZ98" s="90"/>
      <c r="IA98" s="90"/>
      <c r="IB98" s="90"/>
      <c r="IC98" s="90"/>
      <c r="ID98" s="90"/>
      <c r="IE98" s="90"/>
      <c r="IF98" s="90"/>
      <c r="IG98" s="90"/>
      <c r="IH98" s="90"/>
      <c r="II98" s="90"/>
      <c r="IJ98" s="90"/>
      <c r="IK98" s="90"/>
      <c r="IL98" s="90"/>
      <c r="IM98" s="90"/>
      <c r="IN98" s="90"/>
      <c r="IO98" s="90"/>
      <c r="IP98" s="90"/>
      <c r="IQ98" s="90"/>
      <c r="IR98" s="90"/>
      <c r="IS98" s="90"/>
      <c r="IT98" s="90"/>
      <c r="IU98" s="90"/>
      <c r="IV98" s="90"/>
      <c r="IW98" s="90"/>
      <c r="IX98" s="90"/>
      <c r="IY98" s="90"/>
      <c r="IZ98" s="90"/>
      <c r="JA98" s="90"/>
      <c r="JB98" s="90"/>
      <c r="JC98" s="90"/>
      <c r="JD98" s="90"/>
      <c r="JE98" s="90"/>
      <c r="JF98" s="90"/>
    </row>
    <row r="99" spans="1:266" s="11" customFormat="1" x14ac:dyDescent="0.25">
      <c r="A99" s="80"/>
      <c r="HX99" s="90"/>
      <c r="HY99" s="90"/>
      <c r="HZ99" s="90"/>
      <c r="IA99" s="90"/>
      <c r="IB99" s="90"/>
      <c r="IC99" s="90"/>
      <c r="ID99" s="90"/>
      <c r="IE99" s="90"/>
      <c r="IF99" s="90"/>
      <c r="IG99" s="90"/>
      <c r="IH99" s="90"/>
      <c r="II99" s="90"/>
      <c r="IJ99" s="90"/>
      <c r="IK99" s="90"/>
      <c r="IL99" s="90"/>
      <c r="IM99" s="90"/>
      <c r="IN99" s="90"/>
      <c r="IO99" s="90"/>
      <c r="IP99" s="90"/>
      <c r="IQ99" s="90"/>
      <c r="IR99" s="90"/>
      <c r="IS99" s="90"/>
      <c r="IT99" s="90"/>
      <c r="IU99" s="90"/>
      <c r="IV99" s="90"/>
      <c r="IW99" s="90"/>
      <c r="IX99" s="90"/>
      <c r="IY99" s="90"/>
      <c r="IZ99" s="90"/>
      <c r="JA99" s="90"/>
      <c r="JB99" s="90"/>
      <c r="JC99" s="90"/>
      <c r="JD99" s="90"/>
      <c r="JE99" s="90"/>
      <c r="JF99" s="90"/>
    </row>
    <row r="100" spans="1:266" s="11" customFormat="1" x14ac:dyDescent="0.25">
      <c r="A100" s="80"/>
      <c r="HX100" s="90"/>
      <c r="HY100" s="90"/>
      <c r="HZ100" s="90"/>
      <c r="IA100" s="90"/>
      <c r="IB100" s="90"/>
      <c r="IC100" s="90"/>
      <c r="ID100" s="90"/>
      <c r="IE100" s="90"/>
      <c r="IF100" s="90"/>
      <c r="IG100" s="90"/>
      <c r="IH100" s="90"/>
      <c r="II100" s="90"/>
      <c r="IJ100" s="90"/>
      <c r="IK100" s="90"/>
      <c r="IL100" s="90"/>
      <c r="IM100" s="90"/>
      <c r="IN100" s="90"/>
      <c r="IO100" s="90"/>
      <c r="IP100" s="90"/>
      <c r="IQ100" s="90"/>
      <c r="IR100" s="90"/>
      <c r="IS100" s="90"/>
      <c r="IT100" s="90"/>
      <c r="IU100" s="90"/>
      <c r="IV100" s="90"/>
      <c r="IW100" s="90"/>
      <c r="IX100" s="90"/>
      <c r="IY100" s="90"/>
      <c r="IZ100" s="90"/>
      <c r="JA100" s="90"/>
      <c r="JB100" s="90"/>
      <c r="JC100" s="90"/>
      <c r="JD100" s="90"/>
      <c r="JE100" s="90"/>
      <c r="JF100" s="90"/>
    </row>
    <row r="101" spans="1:266" s="11" customFormat="1" x14ac:dyDescent="0.25">
      <c r="A101" s="80"/>
      <c r="HX101" s="90"/>
      <c r="HY101" s="90"/>
      <c r="HZ101" s="90"/>
      <c r="IA101" s="90"/>
      <c r="IB101" s="90"/>
      <c r="IC101" s="90"/>
      <c r="ID101" s="90"/>
      <c r="IE101" s="90"/>
      <c r="IF101" s="90"/>
      <c r="IG101" s="90"/>
      <c r="IH101" s="90"/>
      <c r="II101" s="90"/>
      <c r="IJ101" s="90"/>
      <c r="IK101" s="90"/>
      <c r="IL101" s="90"/>
      <c r="IM101" s="90"/>
      <c r="IN101" s="90"/>
      <c r="IO101" s="90"/>
      <c r="IP101" s="90"/>
      <c r="IQ101" s="90"/>
      <c r="IR101" s="90"/>
      <c r="IS101" s="90"/>
      <c r="IT101" s="90"/>
      <c r="IU101" s="90"/>
      <c r="IV101" s="90"/>
      <c r="IW101" s="90"/>
      <c r="IX101" s="90"/>
      <c r="IY101" s="90"/>
      <c r="IZ101" s="90"/>
      <c r="JA101" s="90"/>
      <c r="JB101" s="90"/>
      <c r="JC101" s="90"/>
      <c r="JD101" s="90"/>
      <c r="JE101" s="90"/>
      <c r="JF101" s="90"/>
    </row>
    <row r="102" spans="1:266" s="11" customFormat="1" x14ac:dyDescent="0.25">
      <c r="A102" s="80"/>
      <c r="HX102" s="90"/>
      <c r="HY102" s="90"/>
      <c r="HZ102" s="90"/>
      <c r="IA102" s="90"/>
      <c r="IB102" s="90"/>
      <c r="IC102" s="90"/>
      <c r="ID102" s="90"/>
      <c r="IE102" s="90"/>
      <c r="IF102" s="90"/>
      <c r="IG102" s="90"/>
      <c r="IH102" s="90"/>
      <c r="II102" s="90"/>
      <c r="IJ102" s="90"/>
      <c r="IK102" s="90"/>
      <c r="IL102" s="90"/>
      <c r="IM102" s="90"/>
      <c r="IN102" s="90"/>
      <c r="IO102" s="90"/>
      <c r="IP102" s="90"/>
      <c r="IQ102" s="90"/>
      <c r="IR102" s="90"/>
      <c r="IS102" s="90"/>
      <c r="IT102" s="90"/>
      <c r="IU102" s="90"/>
      <c r="IV102" s="90"/>
      <c r="IW102" s="90"/>
      <c r="IX102" s="90"/>
      <c r="IY102" s="90"/>
      <c r="IZ102" s="90"/>
      <c r="JA102" s="90"/>
      <c r="JB102" s="90"/>
      <c r="JC102" s="90"/>
      <c r="JD102" s="90"/>
      <c r="JE102" s="90"/>
      <c r="JF102" s="90"/>
    </row>
    <row r="103" spans="1:266" s="11" customFormat="1" x14ac:dyDescent="0.25">
      <c r="A103" s="80"/>
      <c r="HX103" s="90"/>
      <c r="HY103" s="90"/>
      <c r="HZ103" s="90"/>
      <c r="IA103" s="90"/>
      <c r="IB103" s="90"/>
      <c r="IC103" s="90"/>
      <c r="ID103" s="90"/>
      <c r="IE103" s="90"/>
      <c r="IF103" s="90"/>
      <c r="IG103" s="90"/>
      <c r="IH103" s="90"/>
      <c r="II103" s="90"/>
      <c r="IJ103" s="90"/>
      <c r="IK103" s="90"/>
      <c r="IL103" s="90"/>
      <c r="IM103" s="90"/>
      <c r="IN103" s="90"/>
      <c r="IO103" s="90"/>
      <c r="IP103" s="90"/>
      <c r="IQ103" s="90"/>
      <c r="IR103" s="90"/>
      <c r="IS103" s="90"/>
      <c r="IT103" s="90"/>
      <c r="IU103" s="90"/>
      <c r="IV103" s="90"/>
      <c r="IW103" s="90"/>
      <c r="IX103" s="90"/>
      <c r="IY103" s="90"/>
      <c r="IZ103" s="90"/>
      <c r="JA103" s="90"/>
      <c r="JB103" s="90"/>
      <c r="JC103" s="90"/>
      <c r="JD103" s="90"/>
      <c r="JE103" s="90"/>
      <c r="JF103" s="90"/>
    </row>
    <row r="104" spans="1:266" s="11" customFormat="1" x14ac:dyDescent="0.25">
      <c r="A104" s="80"/>
      <c r="HX104" s="90"/>
      <c r="HY104" s="90"/>
      <c r="HZ104" s="90"/>
      <c r="IA104" s="90"/>
      <c r="IB104" s="90"/>
      <c r="IC104" s="90"/>
      <c r="ID104" s="90"/>
      <c r="IE104" s="90"/>
      <c r="IF104" s="90"/>
      <c r="IG104" s="90"/>
      <c r="IH104" s="90"/>
      <c r="II104" s="90"/>
      <c r="IJ104" s="90"/>
      <c r="IK104" s="90"/>
      <c r="IL104" s="90"/>
      <c r="IM104" s="90"/>
      <c r="IN104" s="90"/>
      <c r="IO104" s="90"/>
      <c r="IP104" s="90"/>
      <c r="IQ104" s="90"/>
      <c r="IR104" s="90"/>
      <c r="IS104" s="90"/>
      <c r="IT104" s="90"/>
      <c r="IU104" s="90"/>
      <c r="IV104" s="90"/>
      <c r="IW104" s="90"/>
      <c r="IX104" s="90"/>
      <c r="IY104" s="90"/>
      <c r="IZ104" s="90"/>
      <c r="JA104" s="90"/>
      <c r="JB104" s="90"/>
      <c r="JC104" s="90"/>
      <c r="JD104" s="90"/>
      <c r="JE104" s="90"/>
      <c r="JF104" s="90"/>
    </row>
    <row r="105" spans="1:266" s="11" customFormat="1" x14ac:dyDescent="0.25">
      <c r="A105" s="80"/>
      <c r="HX105" s="90"/>
      <c r="HY105" s="90"/>
      <c r="HZ105" s="90"/>
      <c r="IA105" s="90"/>
      <c r="IB105" s="90"/>
      <c r="IC105" s="90"/>
      <c r="ID105" s="90"/>
      <c r="IE105" s="90"/>
      <c r="IF105" s="90"/>
      <c r="IG105" s="90"/>
      <c r="IH105" s="90"/>
      <c r="II105" s="90"/>
      <c r="IJ105" s="90"/>
      <c r="IK105" s="90"/>
      <c r="IL105" s="90"/>
      <c r="IM105" s="90"/>
      <c r="IN105" s="90"/>
      <c r="IO105" s="90"/>
      <c r="IP105" s="90"/>
      <c r="IQ105" s="90"/>
      <c r="IR105" s="90"/>
      <c r="IS105" s="90"/>
      <c r="IT105" s="90"/>
      <c r="IU105" s="90"/>
      <c r="IV105" s="90"/>
      <c r="IW105" s="90"/>
      <c r="IX105" s="90"/>
      <c r="IY105" s="90"/>
      <c r="IZ105" s="90"/>
      <c r="JA105" s="90"/>
      <c r="JB105" s="90"/>
      <c r="JC105" s="90"/>
      <c r="JD105" s="90"/>
      <c r="JE105" s="90"/>
      <c r="JF105" s="90"/>
    </row>
    <row r="106" spans="1:266" s="11" customFormat="1" x14ac:dyDescent="0.25">
      <c r="A106" s="80"/>
      <c r="HX106" s="90"/>
      <c r="HY106" s="90"/>
      <c r="HZ106" s="90"/>
      <c r="IA106" s="90"/>
      <c r="IB106" s="90"/>
      <c r="IC106" s="90"/>
      <c r="ID106" s="90"/>
      <c r="IE106" s="90"/>
      <c r="IF106" s="90"/>
      <c r="IG106" s="90"/>
      <c r="IH106" s="90"/>
      <c r="II106" s="90"/>
      <c r="IJ106" s="90"/>
      <c r="IK106" s="90"/>
      <c r="IL106" s="90"/>
      <c r="IM106" s="90"/>
      <c r="IN106" s="90"/>
      <c r="IO106" s="90"/>
      <c r="IP106" s="90"/>
      <c r="IQ106" s="90"/>
      <c r="IR106" s="90"/>
      <c r="IS106" s="90"/>
      <c r="IT106" s="90"/>
      <c r="IU106" s="90"/>
      <c r="IV106" s="90"/>
      <c r="IW106" s="90"/>
      <c r="IX106" s="90"/>
      <c r="IY106" s="90"/>
      <c r="IZ106" s="90"/>
      <c r="JA106" s="90"/>
      <c r="JB106" s="90"/>
      <c r="JC106" s="90"/>
      <c r="JD106" s="90"/>
      <c r="JE106" s="90"/>
      <c r="JF106" s="90"/>
    </row>
  </sheetData>
  <sortState ref="A35:CO59">
    <sortCondition descending="1" ref="CO35:CO59"/>
  </sortState>
  <mergeCells count="38">
    <mergeCell ref="H6:N6"/>
    <mergeCell ref="AJ6:AP6"/>
    <mergeCell ref="HC6:HI6"/>
    <mergeCell ref="FM6:FS6"/>
    <mergeCell ref="BZ6:CF6"/>
    <mergeCell ref="V6:AB6"/>
    <mergeCell ref="B6:G6"/>
    <mergeCell ref="ER6:EX6"/>
    <mergeCell ref="EY6:FE6"/>
    <mergeCell ref="FF6:FL6"/>
    <mergeCell ref="CU6:DA6"/>
    <mergeCell ref="CN6:CT6"/>
    <mergeCell ref="DW6:EC6"/>
    <mergeCell ref="DP6:DV6"/>
    <mergeCell ref="DI6:DO6"/>
    <mergeCell ref="CG6:CM6"/>
    <mergeCell ref="BS6:BY6"/>
    <mergeCell ref="BL6:BR6"/>
    <mergeCell ref="BE6:BK6"/>
    <mergeCell ref="AQ6:AW6"/>
    <mergeCell ref="AC6:AI6"/>
    <mergeCell ref="AX6:BD6"/>
    <mergeCell ref="O6:U6"/>
    <mergeCell ref="IS6:IY6"/>
    <mergeCell ref="DB6:DH6"/>
    <mergeCell ref="IZ6:JF6"/>
    <mergeCell ref="ED6:EJ6"/>
    <mergeCell ref="EK6:EQ6"/>
    <mergeCell ref="GH6:GN6"/>
    <mergeCell ref="GO6:GU6"/>
    <mergeCell ref="HJ6:HP6"/>
    <mergeCell ref="HQ6:HW6"/>
    <mergeCell ref="HX6:ID6"/>
    <mergeCell ref="IE6:IK6"/>
    <mergeCell ref="IL6:IR6"/>
    <mergeCell ref="FT6:FZ6"/>
    <mergeCell ref="GA6:GG6"/>
    <mergeCell ref="GV6:HB6"/>
  </mergeCells>
  <hyperlinks>
    <hyperlink ref="B27" r:id="rId1"/>
    <hyperlink ref="B29" r:id="rId2" display="https://health-infobase.canada.ca/src/data/covidLive/Epidemiological-summary-of-COVID-19-cases-in-Canada-Canada.ca.pdf"/>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8"/>
  <sheetViews>
    <sheetView zoomScale="90" zoomScaleNormal="90" workbookViewId="0">
      <selection activeCell="C7" sqref="C7"/>
    </sheetView>
  </sheetViews>
  <sheetFormatPr baseColWidth="10" defaultColWidth="11" defaultRowHeight="15.75" x14ac:dyDescent="0.25"/>
  <cols>
    <col min="1" max="1" width="15.875" style="88" customWidth="1"/>
    <col min="2" max="2" width="13.375" style="88" customWidth="1"/>
    <col min="3" max="3" width="15.625" style="88" customWidth="1"/>
    <col min="4" max="4" width="10" style="88" customWidth="1"/>
    <col min="5" max="5" width="12.5" style="89" customWidth="1"/>
    <col min="6" max="1024" width="11" style="89"/>
    <col min="1025" max="16384" width="11" style="90"/>
  </cols>
  <sheetData>
    <row r="1" spans="1:4" s="83" customFormat="1" ht="18.75" x14ac:dyDescent="0.3">
      <c r="A1" s="82" t="s">
        <v>0</v>
      </c>
    </row>
    <row r="2" spans="1:4" s="83" customFormat="1" ht="18.75" x14ac:dyDescent="0.3">
      <c r="A2" s="84" t="s">
        <v>197</v>
      </c>
      <c r="B2" s="85"/>
    </row>
    <row r="3" spans="1:4" s="87" customFormat="1" ht="12.75" x14ac:dyDescent="0.2">
      <c r="A3" s="86" t="s">
        <v>13</v>
      </c>
    </row>
    <row r="4" spans="1:4" x14ac:dyDescent="0.25">
      <c r="A4" s="26" t="s">
        <v>221</v>
      </c>
      <c r="C4" s="89"/>
      <c r="D4" s="89"/>
    </row>
    <row r="5" spans="1:4" s="89" customFormat="1" x14ac:dyDescent="0.25">
      <c r="A5" s="105" t="s">
        <v>114</v>
      </c>
      <c r="B5" s="105" t="s">
        <v>115</v>
      </c>
      <c r="C5" s="105" t="s">
        <v>116</v>
      </c>
      <c r="D5" s="177"/>
    </row>
    <row r="6" spans="1:4" s="89" customFormat="1" x14ac:dyDescent="0.25">
      <c r="A6" s="103">
        <v>44456</v>
      </c>
      <c r="B6" s="181">
        <v>0.79166666666666663</v>
      </c>
      <c r="C6" s="179">
        <f>'GC_Age&amp;Sex'!M20</f>
        <v>27180</v>
      </c>
      <c r="D6" s="177"/>
    </row>
    <row r="7" spans="1:4" s="89" customFormat="1" x14ac:dyDescent="0.25">
      <c r="A7" s="103">
        <v>44449</v>
      </c>
      <c r="B7" s="181">
        <v>0.79166666666666663</v>
      </c>
      <c r="C7" s="179">
        <f>'GC_Age&amp;Sex'!T20</f>
        <v>27001</v>
      </c>
      <c r="D7" s="177"/>
    </row>
    <row r="8" spans="1:4" s="89" customFormat="1" x14ac:dyDescent="0.25">
      <c r="A8" s="103">
        <v>44442</v>
      </c>
      <c r="B8" s="181">
        <v>0.79166666666666663</v>
      </c>
      <c r="C8" s="179">
        <f>'GC_Age&amp;Sex'!AA20</f>
        <v>26873</v>
      </c>
      <c r="D8" s="177"/>
    </row>
    <row r="9" spans="1:4" s="89" customFormat="1" x14ac:dyDescent="0.25">
      <c r="A9" s="103">
        <v>44435</v>
      </c>
      <c r="B9" s="181">
        <v>0.79166666666666663</v>
      </c>
      <c r="C9" s="179">
        <f>'GC_Age&amp;Sex'!AH20</f>
        <v>26755</v>
      </c>
      <c r="D9" s="177"/>
    </row>
    <row r="10" spans="1:4" s="89" customFormat="1" x14ac:dyDescent="0.25">
      <c r="A10" s="103">
        <v>44428</v>
      </c>
      <c r="B10" s="181">
        <v>0.79166666666666663</v>
      </c>
      <c r="C10" s="179">
        <f>'GC_Age&amp;Sex'!AO20</f>
        <v>26675</v>
      </c>
      <c r="D10" s="177"/>
    </row>
    <row r="11" spans="1:4" s="89" customFormat="1" x14ac:dyDescent="0.25">
      <c r="A11" s="103">
        <v>44421</v>
      </c>
      <c r="B11" s="181">
        <v>0.79166666666666663</v>
      </c>
      <c r="C11" s="179">
        <f>'GC_Age&amp;Sex'!AV20</f>
        <v>26632</v>
      </c>
      <c r="D11" s="177"/>
    </row>
    <row r="12" spans="1:4" s="89" customFormat="1" x14ac:dyDescent="0.25">
      <c r="A12" s="103">
        <v>44400</v>
      </c>
      <c r="B12" s="181">
        <v>0.79166666666666663</v>
      </c>
      <c r="C12" s="179">
        <f>'GC_Age&amp;Sex'!BC20</f>
        <v>26448</v>
      </c>
      <c r="D12" s="177"/>
    </row>
    <row r="13" spans="1:4" s="89" customFormat="1" x14ac:dyDescent="0.25">
      <c r="A13" s="103">
        <v>44393</v>
      </c>
      <c r="B13" s="181">
        <v>0.79166666666666663</v>
      </c>
      <c r="C13" s="179">
        <f>'GC_Age&amp;Sex'!BJ20</f>
        <v>26396</v>
      </c>
      <c r="D13" s="177"/>
    </row>
    <row r="14" spans="1:4" s="89" customFormat="1" x14ac:dyDescent="0.25">
      <c r="A14" s="103">
        <v>44386</v>
      </c>
      <c r="B14" s="181">
        <v>0.79166666666666663</v>
      </c>
      <c r="C14" s="179">
        <f>'GC_Age&amp;Sex'!BQ20</f>
        <v>26342</v>
      </c>
      <c r="D14" s="177"/>
    </row>
    <row r="15" spans="1:4" s="89" customFormat="1" x14ac:dyDescent="0.25">
      <c r="A15" s="103">
        <v>44379</v>
      </c>
      <c r="B15" s="181">
        <v>0.79166666666666663</v>
      </c>
      <c r="C15" s="179">
        <f>'GC_Age&amp;Sex'!BX20</f>
        <v>26227</v>
      </c>
      <c r="D15" s="177"/>
    </row>
    <row r="16" spans="1:4" s="89" customFormat="1" x14ac:dyDescent="0.25">
      <c r="A16" s="103">
        <v>44372</v>
      </c>
      <c r="B16" s="181">
        <v>0.79166666666666663</v>
      </c>
      <c r="C16" s="179">
        <f>'GC_Age&amp;Sex'!CE20</f>
        <v>26117</v>
      </c>
      <c r="D16" s="177"/>
    </row>
    <row r="17" spans="1:6" s="89" customFormat="1" x14ac:dyDescent="0.25">
      <c r="A17" s="103">
        <v>44365</v>
      </c>
      <c r="B17" s="181">
        <v>0.79166666666666663</v>
      </c>
      <c r="C17" s="179">
        <v>25942</v>
      </c>
      <c r="D17" s="177"/>
    </row>
    <row r="18" spans="1:6" s="89" customFormat="1" x14ac:dyDescent="0.25">
      <c r="A18" s="103">
        <v>44358</v>
      </c>
      <c r="B18" s="101">
        <v>0.79166666666666663</v>
      </c>
      <c r="C18" s="106">
        <v>25783</v>
      </c>
      <c r="D18" s="177"/>
      <c r="F18" s="180"/>
    </row>
    <row r="19" spans="1:6" s="89" customFormat="1" x14ac:dyDescent="0.25">
      <c r="A19" s="103">
        <v>44351</v>
      </c>
      <c r="B19" s="101">
        <v>0.79166666666666663</v>
      </c>
      <c r="C19" s="106">
        <v>25554</v>
      </c>
      <c r="D19" s="177"/>
      <c r="F19" s="180"/>
    </row>
    <row r="20" spans="1:6" s="89" customFormat="1" x14ac:dyDescent="0.25">
      <c r="A20" s="103">
        <v>44344</v>
      </c>
      <c r="B20" s="101">
        <v>0.79166666666666696</v>
      </c>
      <c r="C20" s="106">
        <v>25312</v>
      </c>
      <c r="D20" s="177"/>
      <c r="F20" s="180"/>
    </row>
    <row r="21" spans="1:6" s="89" customFormat="1" x14ac:dyDescent="0.25">
      <c r="A21" s="103">
        <v>44337</v>
      </c>
      <c r="B21" s="101">
        <v>0.79166666666666696</v>
      </c>
      <c r="C21" s="106">
        <v>25007</v>
      </c>
      <c r="D21" s="177"/>
      <c r="F21" s="180"/>
    </row>
    <row r="22" spans="1:6" s="89" customFormat="1" x14ac:dyDescent="0.25">
      <c r="A22" s="103">
        <v>44330</v>
      </c>
      <c r="B22" s="101">
        <v>0.79166666666666696</v>
      </c>
      <c r="C22" s="106">
        <v>24719</v>
      </c>
      <c r="D22" s="177"/>
      <c r="F22" s="180"/>
    </row>
    <row r="23" spans="1:6" s="89" customFormat="1" x14ac:dyDescent="0.25">
      <c r="A23" s="103">
        <v>44323</v>
      </c>
      <c r="B23" s="101">
        <v>0.79166666666666696</v>
      </c>
      <c r="C23" s="106">
        <v>24402</v>
      </c>
      <c r="D23" s="177"/>
      <c r="F23" s="180"/>
    </row>
    <row r="24" spans="1:6" s="89" customFormat="1" x14ac:dyDescent="0.25">
      <c r="A24" s="103">
        <v>44316</v>
      </c>
      <c r="B24" s="101">
        <v>0.79166666666666696</v>
      </c>
      <c r="C24" s="106">
        <v>24029</v>
      </c>
      <c r="D24" s="177"/>
      <c r="F24" s="180"/>
    </row>
    <row r="25" spans="1:6" s="89" customFormat="1" x14ac:dyDescent="0.25">
      <c r="A25" s="103">
        <v>44309</v>
      </c>
      <c r="B25" s="101">
        <v>0.79166666666666696</v>
      </c>
      <c r="C25" s="106">
        <v>23769</v>
      </c>
      <c r="D25" s="177"/>
      <c r="F25" s="180"/>
    </row>
    <row r="26" spans="1:6" s="89" customFormat="1" x14ac:dyDescent="0.25">
      <c r="A26" s="103">
        <v>44302</v>
      </c>
      <c r="B26" s="101">
        <v>0.79166666666666696</v>
      </c>
      <c r="C26" s="106">
        <v>23435</v>
      </c>
      <c r="D26" s="177"/>
      <c r="F26" s="180"/>
    </row>
    <row r="27" spans="1:6" s="89" customFormat="1" x14ac:dyDescent="0.25">
      <c r="A27" s="103">
        <v>44295</v>
      </c>
      <c r="B27" s="101">
        <v>0.79166666666666696</v>
      </c>
      <c r="C27" s="106">
        <v>23138</v>
      </c>
      <c r="D27" s="177"/>
      <c r="F27" s="180"/>
    </row>
    <row r="28" spans="1:6" s="89" customFormat="1" x14ac:dyDescent="0.25">
      <c r="A28" s="103">
        <v>44281</v>
      </c>
      <c r="B28" s="101">
        <v>0.79166666666666696</v>
      </c>
      <c r="C28" s="106">
        <v>22655</v>
      </c>
      <c r="D28" s="177"/>
      <c r="F28" s="180"/>
    </row>
    <row r="29" spans="1:6" s="89" customFormat="1" x14ac:dyDescent="0.25">
      <c r="A29" s="103">
        <v>44267</v>
      </c>
      <c r="B29" s="101">
        <v>0.79166666666666696</v>
      </c>
      <c r="C29" s="106">
        <v>22290</v>
      </c>
      <c r="D29" s="177"/>
      <c r="F29" s="180"/>
    </row>
    <row r="30" spans="1:6" s="89" customFormat="1" x14ac:dyDescent="0.25">
      <c r="A30" s="103">
        <v>44260</v>
      </c>
      <c r="B30" s="101">
        <v>0.79166666666666696</v>
      </c>
      <c r="C30" s="106">
        <v>22072</v>
      </c>
      <c r="D30" s="177"/>
      <c r="F30" s="180"/>
    </row>
    <row r="31" spans="1:6" s="89" customFormat="1" x14ac:dyDescent="0.25">
      <c r="A31" s="103">
        <v>44253</v>
      </c>
      <c r="B31" s="101">
        <v>0.79166666666666696</v>
      </c>
      <c r="C31" s="106">
        <v>21799</v>
      </c>
      <c r="D31" s="177"/>
      <c r="F31" s="180"/>
    </row>
    <row r="32" spans="1:6" s="89" customFormat="1" x14ac:dyDescent="0.25">
      <c r="A32" s="103">
        <v>44246</v>
      </c>
      <c r="B32" s="101">
        <v>0.79166666666666696</v>
      </c>
      <c r="C32" s="106">
        <v>21234</v>
      </c>
      <c r="D32" s="177"/>
      <c r="F32" s="180"/>
    </row>
    <row r="33" spans="1:10" s="89" customFormat="1" x14ac:dyDescent="0.25">
      <c r="A33" s="103">
        <v>44232</v>
      </c>
      <c r="B33" s="101">
        <v>0.79166666666666696</v>
      </c>
      <c r="C33" s="106">
        <v>20417</v>
      </c>
      <c r="D33" s="177"/>
      <c r="F33" s="180"/>
    </row>
    <row r="34" spans="1:10" s="89" customFormat="1" x14ac:dyDescent="0.25">
      <c r="A34" s="103">
        <v>44225</v>
      </c>
      <c r="B34" s="101">
        <v>0.79166666666666696</v>
      </c>
      <c r="C34" s="106">
        <v>19431</v>
      </c>
      <c r="D34" s="177"/>
      <c r="F34" s="180"/>
    </row>
    <row r="35" spans="1:10" s="89" customFormat="1" x14ac:dyDescent="0.25">
      <c r="A35" s="103">
        <v>44218</v>
      </c>
      <c r="B35" s="101">
        <v>0.79166666666666696</v>
      </c>
      <c r="C35" s="106">
        <v>18031</v>
      </c>
      <c r="D35" s="177"/>
      <c r="F35" s="180"/>
    </row>
    <row r="36" spans="1:10" s="89" customFormat="1" x14ac:dyDescent="0.25">
      <c r="A36" s="103">
        <v>44211</v>
      </c>
      <c r="B36" s="101">
        <v>0.79166666666666696</v>
      </c>
      <c r="C36" s="106">
        <v>17315</v>
      </c>
      <c r="D36" s="177"/>
      <c r="E36" s="177"/>
      <c r="F36" s="180"/>
    </row>
    <row r="37" spans="1:10" s="89" customFormat="1" x14ac:dyDescent="0.25">
      <c r="A37" s="103">
        <v>44204</v>
      </c>
      <c r="B37" s="101">
        <v>0.79166666666666696</v>
      </c>
      <c r="C37" s="106">
        <v>16435</v>
      </c>
      <c r="D37" s="177"/>
      <c r="E37" s="177"/>
      <c r="F37" s="180"/>
    </row>
    <row r="38" spans="1:10" s="89" customFormat="1" x14ac:dyDescent="0.25">
      <c r="A38" s="103">
        <v>44183</v>
      </c>
      <c r="B38" s="101">
        <v>0.79166666666666696</v>
      </c>
      <c r="C38" s="106">
        <v>13579</v>
      </c>
      <c r="D38" s="177"/>
      <c r="E38" s="177"/>
      <c r="F38" s="180"/>
    </row>
    <row r="39" spans="1:10" s="89" customFormat="1" x14ac:dyDescent="0.25">
      <c r="A39" s="103">
        <v>44181</v>
      </c>
      <c r="B39" s="101">
        <v>0.79166666666666696</v>
      </c>
      <c r="C39" s="106">
        <v>13397</v>
      </c>
      <c r="D39" s="177"/>
      <c r="E39" s="177"/>
      <c r="F39" s="180"/>
    </row>
    <row r="40" spans="1:10" s="89" customFormat="1" x14ac:dyDescent="0.25">
      <c r="A40" s="103">
        <v>44174</v>
      </c>
      <c r="B40" s="101">
        <v>0.79166666666666696</v>
      </c>
      <c r="C40" s="106">
        <v>12750</v>
      </c>
      <c r="D40" s="177"/>
      <c r="E40" s="177"/>
      <c r="F40" s="180"/>
    </row>
    <row r="41" spans="1:10" s="89" customFormat="1" x14ac:dyDescent="0.25">
      <c r="A41" s="103">
        <v>44167</v>
      </c>
      <c r="B41" s="101">
        <v>0.79166666666666696</v>
      </c>
      <c r="C41" s="106">
        <v>12140</v>
      </c>
      <c r="D41" s="177"/>
      <c r="E41" s="177"/>
      <c r="F41" s="180"/>
    </row>
    <row r="42" spans="1:10" s="89" customFormat="1" x14ac:dyDescent="0.25">
      <c r="A42" s="104">
        <v>44160</v>
      </c>
      <c r="B42" s="102">
        <v>0.79166666666666696</v>
      </c>
      <c r="C42" s="176">
        <v>11519</v>
      </c>
      <c r="D42" s="177"/>
      <c r="E42" s="177"/>
      <c r="F42" s="180"/>
    </row>
    <row r="43" spans="1:10" x14ac:dyDescent="0.25">
      <c r="A43" s="98"/>
      <c r="B43" s="99"/>
      <c r="C43" s="100"/>
      <c r="D43" s="178"/>
      <c r="E43" s="177"/>
      <c r="J43" s="90"/>
    </row>
    <row r="44" spans="1:10" x14ac:dyDescent="0.25">
      <c r="A44" s="98"/>
      <c r="B44" s="99"/>
      <c r="C44" s="100"/>
      <c r="D44" s="178"/>
      <c r="E44" s="177"/>
      <c r="J44" s="90"/>
    </row>
    <row r="45" spans="1:10" x14ac:dyDescent="0.25">
      <c r="A45" s="91" t="s">
        <v>4</v>
      </c>
      <c r="B45" s="92"/>
      <c r="C45" s="92"/>
      <c r="D45" s="178"/>
      <c r="E45" s="177"/>
      <c r="J45" s="90"/>
    </row>
    <row r="46" spans="1:10" x14ac:dyDescent="0.25">
      <c r="A46" s="70" t="s">
        <v>86</v>
      </c>
      <c r="B46" s="11" t="s">
        <v>178</v>
      </c>
      <c r="C46" s="92"/>
      <c r="D46" s="178"/>
      <c r="E46" s="177"/>
      <c r="J46" s="90"/>
    </row>
    <row r="47" spans="1:10" x14ac:dyDescent="0.25">
      <c r="A47" s="71" t="s">
        <v>88</v>
      </c>
      <c r="B47" s="97" t="s">
        <v>155</v>
      </c>
      <c r="C47" s="92"/>
      <c r="D47" s="178"/>
      <c r="E47" s="177"/>
    </row>
    <row r="48" spans="1:10" x14ac:dyDescent="0.25">
      <c r="D48" s="178"/>
      <c r="E48" s="177"/>
    </row>
    <row r="49" spans="1:1024" x14ac:dyDescent="0.25">
      <c r="D49" s="178"/>
      <c r="E49" s="177"/>
    </row>
    <row r="50" spans="1:1024" x14ac:dyDescent="0.25">
      <c r="D50" s="178"/>
      <c r="E50" s="177"/>
    </row>
    <row r="51" spans="1:1024" x14ac:dyDescent="0.25">
      <c r="D51" s="178"/>
      <c r="E51" s="177"/>
    </row>
    <row r="52" spans="1:1024" x14ac:dyDescent="0.25">
      <c r="A52" s="89"/>
      <c r="B52" s="89"/>
      <c r="C52" s="89"/>
      <c r="D52" s="89"/>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GY52" s="90"/>
      <c r="AGZ52" s="90"/>
      <c r="AHA52" s="90"/>
      <c r="AHB52" s="90"/>
      <c r="AHC52" s="90"/>
      <c r="AHD52" s="90"/>
      <c r="AHE52" s="90"/>
      <c r="AHF52" s="90"/>
      <c r="AHG52" s="90"/>
      <c r="AHH52" s="90"/>
      <c r="AHI52" s="90"/>
      <c r="AHJ52" s="90"/>
      <c r="AHK52" s="90"/>
      <c r="AHL52" s="90"/>
      <c r="AHM52" s="90"/>
      <c r="AHN52" s="90"/>
      <c r="AHO52" s="90"/>
      <c r="AHP52" s="90"/>
      <c r="AHQ52" s="90"/>
      <c r="AHR52" s="90"/>
      <c r="AHS52" s="90"/>
      <c r="AHT52" s="90"/>
      <c r="AHU52" s="90"/>
      <c r="AHV52" s="90"/>
      <c r="AHW52" s="90"/>
      <c r="AHX52" s="90"/>
      <c r="AHY52" s="90"/>
      <c r="AHZ52" s="90"/>
      <c r="AIA52" s="90"/>
      <c r="AIB52" s="90"/>
      <c r="AIC52" s="90"/>
      <c r="AID52" s="90"/>
      <c r="AIE52" s="90"/>
      <c r="AIF52" s="90"/>
      <c r="AIG52" s="90"/>
      <c r="AIH52" s="90"/>
      <c r="AII52" s="90"/>
      <c r="AIJ52" s="90"/>
      <c r="AIK52" s="90"/>
      <c r="AIL52" s="90"/>
      <c r="AIM52" s="90"/>
      <c r="AIN52" s="90"/>
      <c r="AIO52" s="90"/>
      <c r="AIP52" s="90"/>
      <c r="AIQ52" s="90"/>
      <c r="AIR52" s="90"/>
      <c r="AIS52" s="90"/>
      <c r="AIT52" s="90"/>
      <c r="AIU52" s="90"/>
      <c r="AIV52" s="90"/>
      <c r="AIW52" s="90"/>
      <c r="AIX52" s="90"/>
      <c r="AIY52" s="90"/>
      <c r="AIZ52" s="90"/>
      <c r="AJA52" s="90"/>
      <c r="AJB52" s="90"/>
      <c r="AJC52" s="90"/>
      <c r="AJD52" s="90"/>
      <c r="AJE52" s="90"/>
      <c r="AJF52" s="90"/>
      <c r="AJG52" s="90"/>
      <c r="AJH52" s="90"/>
      <c r="AJI52" s="90"/>
      <c r="AJJ52" s="90"/>
      <c r="AJK52" s="90"/>
      <c r="AJL52" s="90"/>
      <c r="AJM52" s="90"/>
      <c r="AJN52" s="90"/>
      <c r="AJO52" s="90"/>
      <c r="AJP52" s="90"/>
      <c r="AJQ52" s="90"/>
      <c r="AJR52" s="90"/>
      <c r="AJS52" s="90"/>
      <c r="AJT52" s="90"/>
      <c r="AJU52" s="90"/>
      <c r="AJV52" s="90"/>
      <c r="AJW52" s="90"/>
      <c r="AJX52" s="90"/>
      <c r="AJY52" s="90"/>
      <c r="AJZ52" s="90"/>
      <c r="AKA52" s="90"/>
      <c r="AKB52" s="90"/>
      <c r="AKC52" s="90"/>
      <c r="AKD52" s="90"/>
      <c r="AKE52" s="90"/>
      <c r="AKF52" s="90"/>
      <c r="AKG52" s="90"/>
      <c r="AKH52" s="90"/>
      <c r="AKI52" s="90"/>
      <c r="AKJ52" s="90"/>
      <c r="AKK52" s="90"/>
      <c r="AKL52" s="90"/>
      <c r="AKM52" s="90"/>
      <c r="AKN52" s="90"/>
      <c r="AKO52" s="90"/>
      <c r="AKP52" s="90"/>
      <c r="AKQ52" s="90"/>
      <c r="AKR52" s="90"/>
      <c r="AKS52" s="90"/>
      <c r="AKT52" s="90"/>
      <c r="AKU52" s="90"/>
      <c r="AKV52" s="90"/>
      <c r="AKW52" s="90"/>
      <c r="AKX52" s="90"/>
      <c r="AKY52" s="90"/>
      <c r="AKZ52" s="90"/>
      <c r="ALA52" s="90"/>
      <c r="ALB52" s="90"/>
      <c r="ALC52" s="90"/>
      <c r="ALD52" s="90"/>
      <c r="ALE52" s="90"/>
      <c r="ALF52" s="90"/>
      <c r="ALG52" s="90"/>
      <c r="ALH52" s="90"/>
      <c r="ALI52" s="90"/>
      <c r="ALJ52" s="90"/>
      <c r="ALK52" s="90"/>
      <c r="ALL52" s="90"/>
      <c r="ALM52" s="90"/>
      <c r="ALN52" s="90"/>
      <c r="ALO52" s="90"/>
      <c r="ALP52" s="90"/>
      <c r="ALQ52" s="90"/>
      <c r="ALR52" s="90"/>
      <c r="ALS52" s="90"/>
      <c r="ALT52" s="90"/>
      <c r="ALU52" s="90"/>
      <c r="ALV52" s="90"/>
      <c r="ALW52" s="90"/>
      <c r="ALX52" s="90"/>
      <c r="ALY52" s="90"/>
      <c r="ALZ52" s="90"/>
      <c r="AMA52" s="90"/>
      <c r="AMB52" s="90"/>
      <c r="AMC52" s="90"/>
      <c r="AMD52" s="90"/>
      <c r="AME52" s="90"/>
      <c r="AMF52" s="90"/>
      <c r="AMG52" s="90"/>
      <c r="AMH52" s="90"/>
      <c r="AMI52" s="90"/>
      <c r="AMJ52" s="90"/>
    </row>
    <row r="53" spans="1:1024" x14ac:dyDescent="0.25">
      <c r="D53" s="178"/>
      <c r="E53" s="177"/>
    </row>
    <row r="54" spans="1:1024" x14ac:dyDescent="0.25">
      <c r="D54" s="178"/>
      <c r="E54" s="177"/>
    </row>
    <row r="55" spans="1:1024" x14ac:dyDescent="0.25">
      <c r="A55" s="89"/>
      <c r="D55" s="178"/>
      <c r="E55" s="177"/>
    </row>
    <row r="56" spans="1:1024" x14ac:dyDescent="0.25">
      <c r="A56" s="89"/>
      <c r="D56" s="178"/>
      <c r="E56" s="177"/>
    </row>
    <row r="57" spans="1:1024" x14ac:dyDescent="0.25">
      <c r="A57" s="89"/>
    </row>
    <row r="58" spans="1:1024" x14ac:dyDescent="0.25">
      <c r="A58" s="89"/>
    </row>
    <row r="59" spans="1:1024" x14ac:dyDescent="0.25">
      <c r="A59" s="89"/>
    </row>
    <row r="60" spans="1:1024" x14ac:dyDescent="0.25">
      <c r="A60" s="89"/>
    </row>
    <row r="61" spans="1:1024" x14ac:dyDescent="0.25">
      <c r="A61" s="89"/>
    </row>
    <row r="62" spans="1:1024" x14ac:dyDescent="0.25">
      <c r="A62" s="89"/>
    </row>
    <row r="63" spans="1:1024" x14ac:dyDescent="0.25">
      <c r="A63" s="89"/>
    </row>
    <row r="64" spans="1:1024" x14ac:dyDescent="0.25">
      <c r="A64" s="89"/>
    </row>
    <row r="65" spans="1:1" x14ac:dyDescent="0.25">
      <c r="A65" s="89"/>
    </row>
    <row r="66" spans="1:1" x14ac:dyDescent="0.25">
      <c r="A66" s="89"/>
    </row>
    <row r="67" spans="1:1" x14ac:dyDescent="0.25">
      <c r="A67" s="89"/>
    </row>
    <row r="68" spans="1:1" x14ac:dyDescent="0.25">
      <c r="A68" s="89"/>
    </row>
    <row r="69" spans="1:1" x14ac:dyDescent="0.25">
      <c r="A69" s="89"/>
    </row>
    <row r="70" spans="1:1" x14ac:dyDescent="0.25">
      <c r="A70" s="89"/>
    </row>
    <row r="71" spans="1:1" x14ac:dyDescent="0.25">
      <c r="A71" s="89"/>
    </row>
    <row r="72" spans="1:1" x14ac:dyDescent="0.25">
      <c r="A72" s="89"/>
    </row>
    <row r="73" spans="1:1" x14ac:dyDescent="0.25">
      <c r="A73" s="89"/>
    </row>
    <row r="74" spans="1:1" x14ac:dyDescent="0.25">
      <c r="A74" s="89"/>
    </row>
    <row r="75" spans="1:1" x14ac:dyDescent="0.25">
      <c r="A75" s="89"/>
    </row>
    <row r="76" spans="1:1" x14ac:dyDescent="0.25">
      <c r="A76" s="89"/>
    </row>
    <row r="77" spans="1:1" x14ac:dyDescent="0.25">
      <c r="A77" s="89"/>
    </row>
    <row r="78" spans="1:1" x14ac:dyDescent="0.25">
      <c r="A78" s="89"/>
    </row>
  </sheetData>
  <hyperlinks>
    <hyperlink ref="B47" r:id="rId1" display="https://health-infobase.canada.ca/src/data/covidLive/Epidemiological-summary-of-COVID-19-cases-in-Canada-Canada.ca.pd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82"/>
  <sheetViews>
    <sheetView zoomScale="85" zoomScaleNormal="85" workbookViewId="0">
      <selection activeCell="H20" sqref="H20"/>
    </sheetView>
  </sheetViews>
  <sheetFormatPr baseColWidth="10" defaultColWidth="11" defaultRowHeight="15.75" x14ac:dyDescent="0.25"/>
  <cols>
    <col min="1" max="1" width="15.875" style="88" customWidth="1"/>
    <col min="2" max="2" width="13.375" style="88" customWidth="1"/>
    <col min="3" max="3" width="15.625" style="191" customWidth="1"/>
    <col min="4" max="4" width="10" style="88" customWidth="1"/>
    <col min="5" max="5" width="12.5" style="89" customWidth="1"/>
    <col min="6" max="1024" width="11" style="89"/>
    <col min="1025" max="16384" width="11" style="90"/>
  </cols>
  <sheetData>
    <row r="1" spans="1:4" s="83" customFormat="1" ht="18.75" x14ac:dyDescent="0.3">
      <c r="A1" s="82" t="s">
        <v>0</v>
      </c>
      <c r="C1" s="182"/>
    </row>
    <row r="2" spans="1:4" s="83" customFormat="1" ht="18.75" x14ac:dyDescent="0.3">
      <c r="A2" s="84" t="s">
        <v>113</v>
      </c>
      <c r="B2" s="85"/>
      <c r="C2" s="182"/>
    </row>
    <row r="3" spans="1:4" s="87" customFormat="1" ht="12.75" x14ac:dyDescent="0.2">
      <c r="A3" s="86" t="s">
        <v>13</v>
      </c>
      <c r="C3" s="183"/>
    </row>
    <row r="4" spans="1:4" x14ac:dyDescent="0.25">
      <c r="A4" s="26" t="s">
        <v>229</v>
      </c>
      <c r="C4" s="184"/>
      <c r="D4" s="89"/>
    </row>
    <row r="5" spans="1:4" s="89" customFormat="1" x14ac:dyDescent="0.25">
      <c r="A5" s="105" t="s">
        <v>114</v>
      </c>
      <c r="B5" s="192" t="s">
        <v>115</v>
      </c>
      <c r="C5" s="185" t="s">
        <v>116</v>
      </c>
    </row>
    <row r="6" spans="1:4" s="89" customFormat="1" x14ac:dyDescent="0.25">
      <c r="A6" s="103">
        <f t="shared" ref="A6:A12" si="0">A7+1</f>
        <v>44461</v>
      </c>
      <c r="B6" s="181">
        <v>0.5</v>
      </c>
      <c r="C6" s="206">
        <v>27537</v>
      </c>
      <c r="D6" s="180"/>
    </row>
    <row r="7" spans="1:4" s="89" customFormat="1" x14ac:dyDescent="0.25">
      <c r="A7" s="103">
        <f t="shared" si="0"/>
        <v>44460</v>
      </c>
      <c r="B7" s="181">
        <v>0.5</v>
      </c>
      <c r="C7" s="106">
        <v>27488</v>
      </c>
      <c r="D7" s="180"/>
    </row>
    <row r="8" spans="1:4" s="89" customFormat="1" x14ac:dyDescent="0.25">
      <c r="A8" s="103">
        <f t="shared" si="0"/>
        <v>44459</v>
      </c>
      <c r="B8" s="181">
        <v>0.5</v>
      </c>
      <c r="C8" s="106">
        <v>27434</v>
      </c>
      <c r="D8" s="180"/>
    </row>
    <row r="9" spans="1:4" s="89" customFormat="1" x14ac:dyDescent="0.25">
      <c r="A9" s="103">
        <f t="shared" si="0"/>
        <v>44458</v>
      </c>
      <c r="B9" s="181">
        <v>0.5</v>
      </c>
      <c r="C9" s="106">
        <v>27395</v>
      </c>
      <c r="D9" s="180"/>
    </row>
    <row r="10" spans="1:4" s="89" customFormat="1" x14ac:dyDescent="0.25">
      <c r="A10" s="103">
        <f t="shared" si="0"/>
        <v>44457</v>
      </c>
      <c r="B10" s="181">
        <v>0.5</v>
      </c>
      <c r="C10" s="106">
        <v>27384</v>
      </c>
      <c r="D10" s="180"/>
    </row>
    <row r="11" spans="1:4" s="89" customFormat="1" x14ac:dyDescent="0.25">
      <c r="A11" s="103">
        <f t="shared" si="0"/>
        <v>44456</v>
      </c>
      <c r="B11" s="181">
        <v>0.5</v>
      </c>
      <c r="C11" s="106">
        <v>27370</v>
      </c>
      <c r="D11" s="180"/>
    </row>
    <row r="12" spans="1:4" s="89" customFormat="1" x14ac:dyDescent="0.25">
      <c r="A12" s="103">
        <f t="shared" si="0"/>
        <v>44455</v>
      </c>
      <c r="B12" s="181">
        <v>0.5</v>
      </c>
      <c r="C12" s="106">
        <v>27325</v>
      </c>
      <c r="D12" s="180"/>
    </row>
    <row r="13" spans="1:4" s="89" customFormat="1" x14ac:dyDescent="0.25">
      <c r="A13" s="103">
        <f t="shared" ref="A13:A19" si="1">A14+1</f>
        <v>44454</v>
      </c>
      <c r="B13" s="181">
        <v>0.5</v>
      </c>
      <c r="C13" s="106">
        <v>27305</v>
      </c>
      <c r="D13" s="180"/>
    </row>
    <row r="14" spans="1:4" s="89" customFormat="1" x14ac:dyDescent="0.25">
      <c r="A14" s="103">
        <f t="shared" si="1"/>
        <v>44453</v>
      </c>
      <c r="B14" s="181">
        <v>0.5</v>
      </c>
      <c r="C14" s="106">
        <v>27263</v>
      </c>
      <c r="D14" s="180"/>
    </row>
    <row r="15" spans="1:4" s="89" customFormat="1" x14ac:dyDescent="0.25">
      <c r="A15" s="103">
        <f t="shared" si="1"/>
        <v>44452</v>
      </c>
      <c r="B15" s="181">
        <v>0.5</v>
      </c>
      <c r="C15" s="106">
        <v>27237</v>
      </c>
      <c r="D15" s="180"/>
    </row>
    <row r="16" spans="1:4" s="89" customFormat="1" x14ac:dyDescent="0.25">
      <c r="A16" s="103">
        <f t="shared" si="1"/>
        <v>44451</v>
      </c>
      <c r="B16" s="181">
        <v>0.5</v>
      </c>
      <c r="C16" s="106">
        <v>27198</v>
      </c>
      <c r="D16" s="180"/>
    </row>
    <row r="17" spans="1:4" s="89" customFormat="1" x14ac:dyDescent="0.25">
      <c r="A17" s="103">
        <f t="shared" si="1"/>
        <v>44450</v>
      </c>
      <c r="B17" s="181">
        <v>0.5</v>
      </c>
      <c r="C17" s="106">
        <v>27189</v>
      </c>
      <c r="D17" s="180"/>
    </row>
    <row r="18" spans="1:4" s="89" customFormat="1" x14ac:dyDescent="0.25">
      <c r="A18" s="103">
        <f t="shared" si="1"/>
        <v>44449</v>
      </c>
      <c r="B18" s="181">
        <v>0.5</v>
      </c>
      <c r="C18" s="106">
        <v>27170</v>
      </c>
      <c r="D18" s="180"/>
    </row>
    <row r="19" spans="1:4" s="89" customFormat="1" x14ac:dyDescent="0.25">
      <c r="A19" s="103">
        <f t="shared" si="1"/>
        <v>44448</v>
      </c>
      <c r="B19" s="181">
        <v>0.5</v>
      </c>
      <c r="C19" s="106">
        <v>27134</v>
      </c>
      <c r="D19" s="180"/>
    </row>
    <row r="20" spans="1:4" s="89" customFormat="1" x14ac:dyDescent="0.25">
      <c r="A20" s="103">
        <f t="shared" ref="A20:A26" si="2">A21+1</f>
        <v>44447</v>
      </c>
      <c r="B20" s="181">
        <v>0.5</v>
      </c>
      <c r="C20" s="106">
        <v>27107</v>
      </c>
    </row>
    <row r="21" spans="1:4" s="89" customFormat="1" x14ac:dyDescent="0.25">
      <c r="A21" s="103">
        <f t="shared" si="2"/>
        <v>44446</v>
      </c>
      <c r="B21" s="181">
        <v>0.5</v>
      </c>
      <c r="C21" s="106">
        <v>27067</v>
      </c>
    </row>
    <row r="22" spans="1:4" s="89" customFormat="1" x14ac:dyDescent="0.25">
      <c r="A22" s="103">
        <f t="shared" si="2"/>
        <v>44445</v>
      </c>
      <c r="B22" s="181">
        <v>0.5</v>
      </c>
      <c r="C22" s="106">
        <v>27024</v>
      </c>
    </row>
    <row r="23" spans="1:4" s="89" customFormat="1" x14ac:dyDescent="0.25">
      <c r="A23" s="103">
        <f t="shared" si="2"/>
        <v>44444</v>
      </c>
      <c r="B23" s="181">
        <v>0.5</v>
      </c>
      <c r="C23" s="106">
        <v>27021</v>
      </c>
    </row>
    <row r="24" spans="1:4" s="89" customFormat="1" x14ac:dyDescent="0.25">
      <c r="A24" s="103">
        <f t="shared" si="2"/>
        <v>44443</v>
      </c>
      <c r="B24" s="181">
        <v>0.5</v>
      </c>
      <c r="C24" s="106">
        <v>27017</v>
      </c>
    </row>
    <row r="25" spans="1:4" s="89" customFormat="1" x14ac:dyDescent="0.25">
      <c r="A25" s="103">
        <f t="shared" si="2"/>
        <v>44442</v>
      </c>
      <c r="B25" s="181">
        <v>0.5</v>
      </c>
      <c r="C25" s="106">
        <v>27006</v>
      </c>
    </row>
    <row r="26" spans="1:4" s="89" customFormat="1" x14ac:dyDescent="0.25">
      <c r="A26" s="103">
        <f t="shared" si="2"/>
        <v>44441</v>
      </c>
      <c r="B26" s="181">
        <v>0.5</v>
      </c>
      <c r="C26" s="106">
        <v>26991</v>
      </c>
    </row>
    <row r="27" spans="1:4" s="89" customFormat="1" x14ac:dyDescent="0.25">
      <c r="A27" s="103">
        <f t="shared" ref="A27:A33" si="3">A28+1</f>
        <v>44440</v>
      </c>
      <c r="B27" s="181">
        <v>0.5</v>
      </c>
      <c r="C27" s="106">
        <v>26962</v>
      </c>
    </row>
    <row r="28" spans="1:4" s="89" customFormat="1" x14ac:dyDescent="0.25">
      <c r="A28" s="103">
        <f t="shared" si="3"/>
        <v>44439</v>
      </c>
      <c r="B28" s="181">
        <v>0.5</v>
      </c>
      <c r="C28" s="106">
        <v>26932</v>
      </c>
    </row>
    <row r="29" spans="1:4" s="89" customFormat="1" x14ac:dyDescent="0.25">
      <c r="A29" s="103">
        <f t="shared" si="3"/>
        <v>44438</v>
      </c>
      <c r="B29" s="181">
        <v>0.5</v>
      </c>
      <c r="C29" s="106">
        <v>26918</v>
      </c>
    </row>
    <row r="30" spans="1:4" s="89" customFormat="1" x14ac:dyDescent="0.25">
      <c r="A30" s="103">
        <f t="shared" si="3"/>
        <v>44437</v>
      </c>
      <c r="B30" s="181">
        <v>0.5</v>
      </c>
      <c r="C30" s="106">
        <v>26901</v>
      </c>
    </row>
    <row r="31" spans="1:4" s="89" customFormat="1" x14ac:dyDescent="0.25">
      <c r="A31" s="103">
        <f t="shared" si="3"/>
        <v>44436</v>
      </c>
      <c r="B31" s="181">
        <v>0.5</v>
      </c>
      <c r="C31" s="106">
        <v>26898</v>
      </c>
    </row>
    <row r="32" spans="1:4" s="89" customFormat="1" x14ac:dyDescent="0.25">
      <c r="A32" s="103">
        <f t="shared" si="3"/>
        <v>44435</v>
      </c>
      <c r="B32" s="181">
        <v>0.5</v>
      </c>
      <c r="C32" s="106">
        <v>26890</v>
      </c>
    </row>
    <row r="33" spans="1:3" s="89" customFormat="1" x14ac:dyDescent="0.25">
      <c r="A33" s="103">
        <f t="shared" si="3"/>
        <v>44434</v>
      </c>
      <c r="B33" s="181">
        <v>0.5</v>
      </c>
      <c r="C33" s="106">
        <v>26864</v>
      </c>
    </row>
    <row r="34" spans="1:3" s="89" customFormat="1" x14ac:dyDescent="0.25">
      <c r="A34" s="103">
        <f t="shared" ref="A34:A41" si="4">A35+1</f>
        <v>44433</v>
      </c>
      <c r="B34" s="181">
        <v>0.5</v>
      </c>
      <c r="C34" s="106">
        <v>26855</v>
      </c>
    </row>
    <row r="35" spans="1:3" s="89" customFormat="1" x14ac:dyDescent="0.25">
      <c r="A35" s="103">
        <f t="shared" si="4"/>
        <v>44432</v>
      </c>
      <c r="B35" s="181">
        <v>0.5</v>
      </c>
      <c r="C35" s="193">
        <v>26849</v>
      </c>
    </row>
    <row r="36" spans="1:3" s="89" customFormat="1" x14ac:dyDescent="0.25">
      <c r="A36" s="103">
        <f t="shared" si="4"/>
        <v>44431</v>
      </c>
      <c r="B36" s="181">
        <v>0.5</v>
      </c>
      <c r="C36" s="193">
        <v>26814</v>
      </c>
    </row>
    <row r="37" spans="1:3" s="89" customFormat="1" x14ac:dyDescent="0.25">
      <c r="A37" s="103">
        <f t="shared" si="4"/>
        <v>44430</v>
      </c>
      <c r="B37" s="181">
        <v>0.5</v>
      </c>
      <c r="C37" s="193">
        <v>26796</v>
      </c>
    </row>
    <row r="38" spans="1:3" s="89" customFormat="1" x14ac:dyDescent="0.25">
      <c r="A38" s="103">
        <f t="shared" si="4"/>
        <v>44429</v>
      </c>
      <c r="B38" s="181">
        <v>0.5</v>
      </c>
      <c r="C38" s="193">
        <v>26790</v>
      </c>
    </row>
    <row r="39" spans="1:3" s="89" customFormat="1" x14ac:dyDescent="0.25">
      <c r="A39" s="103">
        <f t="shared" si="4"/>
        <v>44428</v>
      </c>
      <c r="B39" s="181">
        <v>0.5</v>
      </c>
      <c r="C39" s="193">
        <v>26789</v>
      </c>
    </row>
    <row r="40" spans="1:3" s="89" customFormat="1" x14ac:dyDescent="0.25">
      <c r="A40" s="103">
        <f t="shared" si="4"/>
        <v>44427</v>
      </c>
      <c r="B40" s="181">
        <v>0.5</v>
      </c>
      <c r="C40" s="193">
        <v>26783</v>
      </c>
    </row>
    <row r="41" spans="1:3" s="89" customFormat="1" x14ac:dyDescent="0.25">
      <c r="A41" s="103">
        <f t="shared" si="4"/>
        <v>44426</v>
      </c>
      <c r="B41" s="181">
        <v>0.5</v>
      </c>
      <c r="C41" s="193">
        <v>26760</v>
      </c>
    </row>
    <row r="42" spans="1:3" s="89" customFormat="1" x14ac:dyDescent="0.25">
      <c r="A42" s="103">
        <f t="shared" ref="A42:A46" si="5">A43+1</f>
        <v>44425</v>
      </c>
      <c r="B42" s="181">
        <v>0.5</v>
      </c>
      <c r="C42" s="193">
        <v>26719</v>
      </c>
    </row>
    <row r="43" spans="1:3" s="89" customFormat="1" x14ac:dyDescent="0.25">
      <c r="A43" s="103">
        <f t="shared" si="5"/>
        <v>44424</v>
      </c>
      <c r="B43" s="181">
        <v>0.5</v>
      </c>
      <c r="C43" s="193">
        <v>26704</v>
      </c>
    </row>
    <row r="44" spans="1:3" s="89" customFormat="1" x14ac:dyDescent="0.25">
      <c r="A44" s="103">
        <f t="shared" si="5"/>
        <v>44423</v>
      </c>
      <c r="B44" s="181">
        <v>0.5</v>
      </c>
      <c r="C44" s="193">
        <v>26699</v>
      </c>
    </row>
    <row r="45" spans="1:3" s="89" customFormat="1" x14ac:dyDescent="0.25">
      <c r="A45" s="103">
        <f t="shared" si="5"/>
        <v>44422</v>
      </c>
      <c r="B45" s="181">
        <v>0.5</v>
      </c>
      <c r="C45" s="193">
        <v>26699</v>
      </c>
    </row>
    <row r="46" spans="1:3" s="89" customFormat="1" x14ac:dyDescent="0.25">
      <c r="A46" s="103">
        <f t="shared" si="5"/>
        <v>44421</v>
      </c>
      <c r="B46" s="181">
        <v>0.5</v>
      </c>
      <c r="C46" s="193">
        <v>26696</v>
      </c>
    </row>
    <row r="47" spans="1:3" s="89" customFormat="1" x14ac:dyDescent="0.25">
      <c r="A47" s="103">
        <f t="shared" ref="A47:A61" si="6">A48+1</f>
        <v>44420</v>
      </c>
      <c r="B47" s="181">
        <v>0.5</v>
      </c>
      <c r="C47" s="193">
        <v>26691</v>
      </c>
    </row>
    <row r="48" spans="1:3" s="89" customFormat="1" x14ac:dyDescent="0.25">
      <c r="A48" s="103">
        <f t="shared" si="6"/>
        <v>44419</v>
      </c>
      <c r="B48" s="181">
        <v>0.5</v>
      </c>
      <c r="C48" s="193">
        <v>26687</v>
      </c>
    </row>
    <row r="49" spans="1:3" s="89" customFormat="1" x14ac:dyDescent="0.25">
      <c r="A49" s="103">
        <f t="shared" si="6"/>
        <v>44418</v>
      </c>
      <c r="B49" s="181">
        <v>0.5</v>
      </c>
      <c r="C49" s="193">
        <v>26682</v>
      </c>
    </row>
    <row r="50" spans="1:3" s="89" customFormat="1" x14ac:dyDescent="0.25">
      <c r="A50" s="103">
        <f t="shared" si="6"/>
        <v>44417</v>
      </c>
      <c r="B50" s="181">
        <v>0.5</v>
      </c>
      <c r="C50" s="193">
        <v>26676</v>
      </c>
    </row>
    <row r="51" spans="1:3" s="89" customFormat="1" x14ac:dyDescent="0.25">
      <c r="A51" s="103">
        <f t="shared" si="6"/>
        <v>44416</v>
      </c>
      <c r="B51" s="181">
        <v>0.5</v>
      </c>
      <c r="C51" s="193">
        <v>26668</v>
      </c>
    </row>
    <row r="52" spans="1:3" s="89" customFormat="1" x14ac:dyDescent="0.25">
      <c r="A52" s="103">
        <f t="shared" si="6"/>
        <v>44415</v>
      </c>
      <c r="B52" s="181">
        <v>0.5</v>
      </c>
      <c r="C52" s="193">
        <v>26662</v>
      </c>
    </row>
    <row r="53" spans="1:3" s="89" customFormat="1" x14ac:dyDescent="0.25">
      <c r="A53" s="103">
        <f t="shared" si="6"/>
        <v>44414</v>
      </c>
      <c r="B53" s="181">
        <v>0.5</v>
      </c>
      <c r="C53" s="193">
        <v>26653</v>
      </c>
    </row>
    <row r="54" spans="1:3" s="89" customFormat="1" x14ac:dyDescent="0.25">
      <c r="A54" s="103">
        <f t="shared" si="6"/>
        <v>44413</v>
      </c>
      <c r="B54" s="181">
        <v>0.5</v>
      </c>
      <c r="C54" s="193">
        <v>26632</v>
      </c>
    </row>
    <row r="55" spans="1:3" s="89" customFormat="1" x14ac:dyDescent="0.25">
      <c r="A55" s="103">
        <f t="shared" si="6"/>
        <v>44412</v>
      </c>
      <c r="B55" s="181">
        <v>0.5</v>
      </c>
      <c r="C55" s="193">
        <v>26614</v>
      </c>
    </row>
    <row r="56" spans="1:3" s="89" customFormat="1" x14ac:dyDescent="0.25">
      <c r="A56" s="103">
        <f t="shared" si="6"/>
        <v>44411</v>
      </c>
      <c r="B56" s="181">
        <v>0.5</v>
      </c>
      <c r="C56" s="193">
        <v>26602</v>
      </c>
    </row>
    <row r="57" spans="1:3" s="89" customFormat="1" x14ac:dyDescent="0.25">
      <c r="A57" s="103">
        <f t="shared" si="6"/>
        <v>44410</v>
      </c>
      <c r="B57" s="181">
        <v>0.5</v>
      </c>
      <c r="C57" s="193">
        <v>26596</v>
      </c>
    </row>
    <row r="58" spans="1:3" s="89" customFormat="1" x14ac:dyDescent="0.25">
      <c r="A58" s="103">
        <f t="shared" si="6"/>
        <v>44409</v>
      </c>
      <c r="B58" s="181">
        <v>0.5</v>
      </c>
      <c r="C58" s="193">
        <v>26595</v>
      </c>
    </row>
    <row r="59" spans="1:3" s="89" customFormat="1" x14ac:dyDescent="0.25">
      <c r="A59" s="103">
        <f t="shared" si="6"/>
        <v>44408</v>
      </c>
      <c r="B59" s="181">
        <v>0.5</v>
      </c>
      <c r="C59" s="193">
        <v>26593</v>
      </c>
    </row>
    <row r="60" spans="1:3" s="89" customFormat="1" x14ac:dyDescent="0.25">
      <c r="A60" s="103">
        <f t="shared" si="6"/>
        <v>44407</v>
      </c>
      <c r="B60" s="181">
        <v>0.5</v>
      </c>
      <c r="C60" s="193">
        <v>26587</v>
      </c>
    </row>
    <row r="61" spans="1:3" s="89" customFormat="1" x14ac:dyDescent="0.25">
      <c r="A61" s="103">
        <f t="shared" si="6"/>
        <v>44406</v>
      </c>
      <c r="B61" s="181">
        <v>0.5</v>
      </c>
      <c r="C61" s="193">
        <v>26574</v>
      </c>
    </row>
    <row r="62" spans="1:3" s="89" customFormat="1" x14ac:dyDescent="0.25">
      <c r="A62" s="103">
        <f t="shared" ref="A62:A68" si="7">A63+1</f>
        <v>44405</v>
      </c>
      <c r="B62" s="181">
        <v>0.5</v>
      </c>
      <c r="C62" s="193">
        <v>26569</v>
      </c>
    </row>
    <row r="63" spans="1:3" s="89" customFormat="1" x14ac:dyDescent="0.25">
      <c r="A63" s="103">
        <f t="shared" si="7"/>
        <v>44404</v>
      </c>
      <c r="B63" s="181">
        <v>0.5</v>
      </c>
      <c r="C63" s="193">
        <v>26559</v>
      </c>
    </row>
    <row r="64" spans="1:3" s="89" customFormat="1" x14ac:dyDescent="0.25">
      <c r="A64" s="103">
        <f t="shared" si="7"/>
        <v>44403</v>
      </c>
      <c r="B64" s="181">
        <v>0.5</v>
      </c>
      <c r="C64" s="193">
        <v>26552</v>
      </c>
    </row>
    <row r="65" spans="1:3" s="89" customFormat="1" x14ac:dyDescent="0.25">
      <c r="A65" s="103">
        <f t="shared" si="7"/>
        <v>44402</v>
      </c>
      <c r="B65" s="181">
        <v>0.5</v>
      </c>
      <c r="C65" s="193">
        <v>26547</v>
      </c>
    </row>
    <row r="66" spans="1:3" s="89" customFormat="1" x14ac:dyDescent="0.25">
      <c r="A66" s="103">
        <f t="shared" si="7"/>
        <v>44401</v>
      </c>
      <c r="B66" s="181">
        <v>0.5</v>
      </c>
      <c r="C66" s="193">
        <v>26544</v>
      </c>
    </row>
    <row r="67" spans="1:3" s="89" customFormat="1" x14ac:dyDescent="0.25">
      <c r="A67" s="103">
        <f t="shared" si="7"/>
        <v>44400</v>
      </c>
      <c r="B67" s="181">
        <v>0.5</v>
      </c>
      <c r="C67" s="193">
        <v>26539</v>
      </c>
    </row>
    <row r="68" spans="1:3" s="89" customFormat="1" x14ac:dyDescent="0.25">
      <c r="A68" s="103">
        <f t="shared" si="7"/>
        <v>44399</v>
      </c>
      <c r="B68" s="181">
        <v>0.5</v>
      </c>
      <c r="C68" s="193">
        <v>26526</v>
      </c>
    </row>
    <row r="69" spans="1:3" s="89" customFormat="1" x14ac:dyDescent="0.25">
      <c r="A69" s="103">
        <f t="shared" ref="A69:A75" si="8">A70+1</f>
        <v>44398</v>
      </c>
      <c r="B69" s="181">
        <v>0.5</v>
      </c>
      <c r="C69" s="193">
        <v>26512</v>
      </c>
    </row>
    <row r="70" spans="1:3" s="89" customFormat="1" x14ac:dyDescent="0.25">
      <c r="A70" s="103">
        <f t="shared" si="8"/>
        <v>44397</v>
      </c>
      <c r="B70" s="181">
        <v>0.5</v>
      </c>
      <c r="C70" s="193">
        <v>26507</v>
      </c>
    </row>
    <row r="71" spans="1:3" s="89" customFormat="1" x14ac:dyDescent="0.25">
      <c r="A71" s="103">
        <f t="shared" si="8"/>
        <v>44396</v>
      </c>
      <c r="B71" s="181">
        <v>0.5</v>
      </c>
      <c r="C71" s="193">
        <v>26503</v>
      </c>
    </row>
    <row r="72" spans="1:3" s="89" customFormat="1" x14ac:dyDescent="0.25">
      <c r="A72" s="103">
        <f t="shared" si="8"/>
        <v>44395</v>
      </c>
      <c r="B72" s="181">
        <v>0.5</v>
      </c>
      <c r="C72" s="193">
        <v>26499</v>
      </c>
    </row>
    <row r="73" spans="1:3" s="89" customFormat="1" x14ac:dyDescent="0.25">
      <c r="A73" s="103">
        <f t="shared" si="8"/>
        <v>44394</v>
      </c>
      <c r="B73" s="181">
        <v>0.5</v>
      </c>
      <c r="C73" s="193">
        <v>26492</v>
      </c>
    </row>
    <row r="74" spans="1:3" s="89" customFormat="1" x14ac:dyDescent="0.25">
      <c r="A74" s="103">
        <f t="shared" si="8"/>
        <v>44393</v>
      </c>
      <c r="B74" s="181">
        <v>0.5</v>
      </c>
      <c r="C74" s="193">
        <v>26489</v>
      </c>
    </row>
    <row r="75" spans="1:3" s="89" customFormat="1" x14ac:dyDescent="0.25">
      <c r="A75" s="103">
        <f t="shared" si="8"/>
        <v>44392</v>
      </c>
      <c r="B75" s="181">
        <v>0.5</v>
      </c>
      <c r="C75" s="193">
        <v>26472</v>
      </c>
    </row>
    <row r="76" spans="1:3" s="89" customFormat="1" x14ac:dyDescent="0.25">
      <c r="A76" s="103">
        <f t="shared" ref="A76:A82" si="9">A77+1</f>
        <v>44391</v>
      </c>
      <c r="B76" s="181">
        <v>0.5</v>
      </c>
      <c r="C76" s="193">
        <v>26458</v>
      </c>
    </row>
    <row r="77" spans="1:3" s="89" customFormat="1" x14ac:dyDescent="0.25">
      <c r="A77" s="103">
        <f t="shared" si="9"/>
        <v>44390</v>
      </c>
      <c r="B77" s="181">
        <v>0.5</v>
      </c>
      <c r="C77" s="194">
        <v>26450</v>
      </c>
    </row>
    <row r="78" spans="1:3" s="89" customFormat="1" x14ac:dyDescent="0.25">
      <c r="A78" s="103">
        <f t="shared" si="9"/>
        <v>44389</v>
      </c>
      <c r="B78" s="181">
        <v>0.5</v>
      </c>
      <c r="C78" s="194">
        <v>26438</v>
      </c>
    </row>
    <row r="79" spans="1:3" s="89" customFormat="1" x14ac:dyDescent="0.25">
      <c r="A79" s="103">
        <f t="shared" si="9"/>
        <v>44388</v>
      </c>
      <c r="B79" s="181">
        <v>0.5</v>
      </c>
      <c r="C79" s="194">
        <v>26437</v>
      </c>
    </row>
    <row r="80" spans="1:3" s="89" customFormat="1" x14ac:dyDescent="0.25">
      <c r="A80" s="103">
        <f t="shared" si="9"/>
        <v>44387</v>
      </c>
      <c r="B80" s="181">
        <v>0.5</v>
      </c>
      <c r="C80" s="194">
        <v>26428</v>
      </c>
    </row>
    <row r="81" spans="1:3" s="89" customFormat="1" x14ac:dyDescent="0.25">
      <c r="A81" s="103">
        <f t="shared" si="9"/>
        <v>44386</v>
      </c>
      <c r="B81" s="181">
        <v>0.5</v>
      </c>
      <c r="C81" s="194">
        <v>26419</v>
      </c>
    </row>
    <row r="82" spans="1:3" s="89" customFormat="1" x14ac:dyDescent="0.25">
      <c r="A82" s="103">
        <f t="shared" si="9"/>
        <v>44385</v>
      </c>
      <c r="B82" s="181">
        <v>0.5</v>
      </c>
      <c r="C82" s="194">
        <v>26405</v>
      </c>
    </row>
    <row r="83" spans="1:3" s="89" customFormat="1" x14ac:dyDescent="0.25">
      <c r="A83" s="103">
        <f t="shared" ref="A83:A89" si="10">A84+1</f>
        <v>44384</v>
      </c>
      <c r="B83" s="181">
        <v>0.5</v>
      </c>
      <c r="C83" s="194">
        <v>26387</v>
      </c>
    </row>
    <row r="84" spans="1:3" s="89" customFormat="1" x14ac:dyDescent="0.25">
      <c r="A84" s="103">
        <f t="shared" si="10"/>
        <v>44383</v>
      </c>
      <c r="B84" s="181">
        <v>0.5</v>
      </c>
      <c r="C84" s="194">
        <v>26381</v>
      </c>
    </row>
    <row r="85" spans="1:3" s="89" customFormat="1" x14ac:dyDescent="0.25">
      <c r="A85" s="103">
        <f t="shared" si="10"/>
        <v>44382</v>
      </c>
      <c r="B85" s="181">
        <v>0.5</v>
      </c>
      <c r="C85" s="194">
        <v>26368</v>
      </c>
    </row>
    <row r="86" spans="1:3" s="89" customFormat="1" x14ac:dyDescent="0.25">
      <c r="A86" s="103">
        <f t="shared" si="10"/>
        <v>44381</v>
      </c>
      <c r="B86" s="181">
        <v>0.5</v>
      </c>
      <c r="C86" s="194">
        <v>26360</v>
      </c>
    </row>
    <row r="87" spans="1:3" s="89" customFormat="1" x14ac:dyDescent="0.25">
      <c r="A87" s="103">
        <f t="shared" si="10"/>
        <v>44380</v>
      </c>
      <c r="B87" s="181">
        <v>0.5</v>
      </c>
      <c r="C87" s="194">
        <v>26348</v>
      </c>
    </row>
    <row r="88" spans="1:3" s="89" customFormat="1" x14ac:dyDescent="0.25">
      <c r="A88" s="103">
        <f t="shared" si="10"/>
        <v>44379</v>
      </c>
      <c r="B88" s="181">
        <v>0.5</v>
      </c>
      <c r="C88" s="194">
        <v>26338</v>
      </c>
    </row>
    <row r="89" spans="1:3" s="89" customFormat="1" x14ac:dyDescent="0.25">
      <c r="A89" s="103">
        <f t="shared" si="10"/>
        <v>44378</v>
      </c>
      <c r="B89" s="181">
        <v>0.5</v>
      </c>
      <c r="C89" s="194">
        <v>26317</v>
      </c>
    </row>
    <row r="90" spans="1:3" s="89" customFormat="1" x14ac:dyDescent="0.25">
      <c r="A90" s="103">
        <f t="shared" ref="A90:A96" si="11">A91+1</f>
        <v>44377</v>
      </c>
      <c r="B90" s="181">
        <v>0.5</v>
      </c>
      <c r="C90" s="194">
        <v>26294</v>
      </c>
    </row>
    <row r="91" spans="1:3" s="89" customFormat="1" x14ac:dyDescent="0.25">
      <c r="A91" s="103">
        <f t="shared" si="11"/>
        <v>44376</v>
      </c>
      <c r="B91" s="181">
        <v>0.5</v>
      </c>
      <c r="C91" s="194">
        <v>26273</v>
      </c>
    </row>
    <row r="92" spans="1:3" s="89" customFormat="1" x14ac:dyDescent="0.25">
      <c r="A92" s="103">
        <f t="shared" si="11"/>
        <v>44375</v>
      </c>
      <c r="B92" s="181">
        <v>0.5</v>
      </c>
      <c r="C92" s="194">
        <v>26242</v>
      </c>
    </row>
    <row r="93" spans="1:3" s="89" customFormat="1" x14ac:dyDescent="0.25">
      <c r="A93" s="103">
        <f t="shared" si="11"/>
        <v>44374</v>
      </c>
      <c r="B93" s="181">
        <v>0.5</v>
      </c>
      <c r="C93" s="194">
        <v>26231</v>
      </c>
    </row>
    <row r="94" spans="1:3" s="89" customFormat="1" x14ac:dyDescent="0.25">
      <c r="A94" s="103">
        <f t="shared" si="11"/>
        <v>44373</v>
      </c>
      <c r="B94" s="181">
        <v>0.5</v>
      </c>
      <c r="C94" s="194">
        <v>26216</v>
      </c>
    </row>
    <row r="95" spans="1:3" s="89" customFormat="1" x14ac:dyDescent="0.25">
      <c r="A95" s="103">
        <f t="shared" si="11"/>
        <v>44372</v>
      </c>
      <c r="B95" s="181">
        <v>0.5</v>
      </c>
      <c r="C95" s="194">
        <v>26199</v>
      </c>
    </row>
    <row r="96" spans="1:3" s="89" customFormat="1" x14ac:dyDescent="0.25">
      <c r="A96" s="103">
        <f t="shared" si="11"/>
        <v>44371</v>
      </c>
      <c r="B96" s="181">
        <v>0.5</v>
      </c>
      <c r="C96" s="194">
        <v>26192</v>
      </c>
    </row>
    <row r="97" spans="1:3" s="89" customFormat="1" x14ac:dyDescent="0.25">
      <c r="A97" s="103">
        <f t="shared" ref="A97:A103" si="12">A98+1</f>
        <v>44370</v>
      </c>
      <c r="B97" s="181">
        <v>0.5</v>
      </c>
      <c r="C97" s="194">
        <v>26175</v>
      </c>
    </row>
    <row r="98" spans="1:3" s="89" customFormat="1" x14ac:dyDescent="0.25">
      <c r="A98" s="103">
        <f t="shared" si="12"/>
        <v>44369</v>
      </c>
      <c r="B98" s="181">
        <v>0.5</v>
      </c>
      <c r="C98" s="194">
        <v>26154</v>
      </c>
    </row>
    <row r="99" spans="1:3" s="89" customFormat="1" x14ac:dyDescent="0.25">
      <c r="A99" s="103">
        <f t="shared" si="12"/>
        <v>44368</v>
      </c>
      <c r="B99" s="181">
        <v>0.5</v>
      </c>
      <c r="C99" s="194">
        <v>26083</v>
      </c>
    </row>
    <row r="100" spans="1:3" s="89" customFormat="1" x14ac:dyDescent="0.25">
      <c r="A100" s="103">
        <f t="shared" si="12"/>
        <v>44367</v>
      </c>
      <c r="B100" s="181">
        <v>0.5</v>
      </c>
      <c r="C100" s="194">
        <v>26075</v>
      </c>
    </row>
    <row r="101" spans="1:3" s="89" customFormat="1" x14ac:dyDescent="0.25">
      <c r="A101" s="103">
        <f t="shared" si="12"/>
        <v>44366</v>
      </c>
      <c r="B101" s="181">
        <v>0.5</v>
      </c>
      <c r="C101" s="194">
        <v>26054</v>
      </c>
    </row>
    <row r="102" spans="1:3" s="89" customFormat="1" x14ac:dyDescent="0.25">
      <c r="A102" s="103">
        <f t="shared" si="12"/>
        <v>44365</v>
      </c>
      <c r="B102" s="181">
        <v>0.5</v>
      </c>
      <c r="C102" s="194">
        <v>26023</v>
      </c>
    </row>
    <row r="103" spans="1:3" s="89" customFormat="1" x14ac:dyDescent="0.25">
      <c r="A103" s="103">
        <f t="shared" si="12"/>
        <v>44364</v>
      </c>
      <c r="B103" s="181">
        <v>0.5</v>
      </c>
      <c r="C103" s="194">
        <v>26012</v>
      </c>
    </row>
    <row r="104" spans="1:3" s="89" customFormat="1" x14ac:dyDescent="0.25">
      <c r="A104" s="103">
        <f t="shared" ref="A104:A110" si="13">A105+1</f>
        <v>44363</v>
      </c>
      <c r="B104" s="181">
        <v>0.5</v>
      </c>
      <c r="C104" s="194">
        <v>25999</v>
      </c>
    </row>
    <row r="105" spans="1:3" s="89" customFormat="1" x14ac:dyDescent="0.25">
      <c r="A105" s="103">
        <f t="shared" si="13"/>
        <v>44362</v>
      </c>
      <c r="B105" s="181">
        <v>0.5</v>
      </c>
      <c r="C105" s="194">
        <v>25971</v>
      </c>
    </row>
    <row r="106" spans="1:3" s="89" customFormat="1" x14ac:dyDescent="0.25">
      <c r="A106" s="103">
        <f t="shared" si="13"/>
        <v>44361</v>
      </c>
      <c r="B106" s="181">
        <v>0.5</v>
      </c>
      <c r="C106" s="194">
        <v>25942</v>
      </c>
    </row>
    <row r="107" spans="1:3" s="89" customFormat="1" x14ac:dyDescent="0.25">
      <c r="A107" s="103">
        <f t="shared" si="13"/>
        <v>44360</v>
      </c>
      <c r="B107" s="181">
        <v>0.5</v>
      </c>
      <c r="C107" s="194">
        <v>25930</v>
      </c>
    </row>
    <row r="108" spans="1:3" s="89" customFormat="1" x14ac:dyDescent="0.25">
      <c r="A108" s="103">
        <f t="shared" si="13"/>
        <v>44359</v>
      </c>
      <c r="B108" s="181">
        <v>0.5</v>
      </c>
      <c r="C108" s="194">
        <v>25913</v>
      </c>
    </row>
    <row r="109" spans="1:3" s="89" customFormat="1" x14ac:dyDescent="0.25">
      <c r="A109" s="103">
        <f t="shared" si="13"/>
        <v>44358</v>
      </c>
      <c r="B109" s="181">
        <v>0.5</v>
      </c>
      <c r="C109" s="194">
        <v>25886</v>
      </c>
    </row>
    <row r="110" spans="1:3" s="89" customFormat="1" x14ac:dyDescent="0.25">
      <c r="A110" s="103">
        <f t="shared" si="13"/>
        <v>44357</v>
      </c>
      <c r="B110" s="181">
        <v>0.5</v>
      </c>
      <c r="C110" s="194">
        <v>25873</v>
      </c>
    </row>
    <row r="111" spans="1:3" s="89" customFormat="1" x14ac:dyDescent="0.25">
      <c r="A111" s="103">
        <f t="shared" ref="A111:A117" si="14">A112+1</f>
        <v>44356</v>
      </c>
      <c r="B111" s="181">
        <v>0.5</v>
      </c>
      <c r="C111" s="194">
        <v>25843</v>
      </c>
    </row>
    <row r="112" spans="1:3" s="89" customFormat="1" x14ac:dyDescent="0.25">
      <c r="A112" s="103">
        <f t="shared" si="14"/>
        <v>44355</v>
      </c>
      <c r="B112" s="181">
        <v>0.5</v>
      </c>
      <c r="C112" s="194">
        <v>25791</v>
      </c>
    </row>
    <row r="113" spans="1:5" s="89" customFormat="1" x14ac:dyDescent="0.25">
      <c r="A113" s="103">
        <f t="shared" si="14"/>
        <v>44354</v>
      </c>
      <c r="B113" s="181">
        <v>0.5</v>
      </c>
      <c r="C113" s="194">
        <v>25761</v>
      </c>
    </row>
    <row r="114" spans="1:5" s="89" customFormat="1" x14ac:dyDescent="0.25">
      <c r="A114" s="103">
        <f t="shared" si="14"/>
        <v>44353</v>
      </c>
      <c r="B114" s="181">
        <v>0.5</v>
      </c>
      <c r="C114" s="194">
        <v>25734</v>
      </c>
    </row>
    <row r="115" spans="1:5" s="89" customFormat="1" x14ac:dyDescent="0.25">
      <c r="A115" s="103">
        <f t="shared" si="14"/>
        <v>44352</v>
      </c>
      <c r="B115" s="181">
        <v>0.5</v>
      </c>
      <c r="C115" s="194">
        <v>25720</v>
      </c>
    </row>
    <row r="116" spans="1:5" s="89" customFormat="1" x14ac:dyDescent="0.25">
      <c r="A116" s="103">
        <f t="shared" si="14"/>
        <v>44351</v>
      </c>
      <c r="B116" s="181">
        <v>0.5</v>
      </c>
      <c r="C116" s="194">
        <v>25677</v>
      </c>
    </row>
    <row r="117" spans="1:5" s="89" customFormat="1" x14ac:dyDescent="0.25">
      <c r="A117" s="103">
        <f t="shared" si="14"/>
        <v>44350</v>
      </c>
      <c r="B117" s="181">
        <v>0.5</v>
      </c>
      <c r="C117" s="194">
        <v>25644</v>
      </c>
    </row>
    <row r="118" spans="1:5" s="89" customFormat="1" x14ac:dyDescent="0.25">
      <c r="A118" s="103">
        <f t="shared" ref="A118:A124" si="15">A119+1</f>
        <v>44349</v>
      </c>
      <c r="B118" s="181">
        <v>0.5</v>
      </c>
      <c r="C118" s="194">
        <v>25612</v>
      </c>
    </row>
    <row r="119" spans="1:5" s="89" customFormat="1" x14ac:dyDescent="0.25">
      <c r="A119" s="103">
        <f t="shared" si="15"/>
        <v>44348</v>
      </c>
      <c r="B119" s="181">
        <v>0.5</v>
      </c>
      <c r="C119" s="194">
        <v>25566</v>
      </c>
    </row>
    <row r="120" spans="1:5" s="89" customFormat="1" x14ac:dyDescent="0.25">
      <c r="A120" s="103">
        <f t="shared" si="15"/>
        <v>44347</v>
      </c>
      <c r="B120" s="181">
        <v>0.5</v>
      </c>
      <c r="C120" s="194">
        <v>25547</v>
      </c>
    </row>
    <row r="121" spans="1:5" s="89" customFormat="1" x14ac:dyDescent="0.25">
      <c r="A121" s="103">
        <f t="shared" si="15"/>
        <v>44346</v>
      </c>
      <c r="B121" s="181">
        <v>0.5</v>
      </c>
      <c r="C121" s="194">
        <v>25520</v>
      </c>
    </row>
    <row r="122" spans="1:5" s="89" customFormat="1" x14ac:dyDescent="0.25">
      <c r="A122" s="103">
        <f t="shared" si="15"/>
        <v>44345</v>
      </c>
      <c r="B122" s="181">
        <v>0.5</v>
      </c>
      <c r="C122" s="194">
        <v>25485</v>
      </c>
    </row>
    <row r="123" spans="1:5" s="89" customFormat="1" x14ac:dyDescent="0.25">
      <c r="A123" s="103">
        <f t="shared" si="15"/>
        <v>44344</v>
      </c>
      <c r="B123" s="181">
        <v>0.5</v>
      </c>
      <c r="C123" s="194">
        <v>25440</v>
      </c>
    </row>
    <row r="124" spans="1:5" s="89" customFormat="1" x14ac:dyDescent="0.25">
      <c r="A124" s="103">
        <f t="shared" si="15"/>
        <v>44343</v>
      </c>
      <c r="B124" s="181">
        <v>0.5</v>
      </c>
      <c r="C124" s="194">
        <v>25409</v>
      </c>
    </row>
    <row r="125" spans="1:5" s="89" customFormat="1" x14ac:dyDescent="0.25">
      <c r="A125" s="103">
        <f t="shared" ref="A125:A130" si="16">A126+1</f>
        <v>44342</v>
      </c>
      <c r="B125" s="181">
        <v>0.5</v>
      </c>
      <c r="C125" s="194">
        <v>25360</v>
      </c>
      <c r="E125" s="177"/>
    </row>
    <row r="126" spans="1:5" s="89" customFormat="1" x14ac:dyDescent="0.25">
      <c r="A126" s="103">
        <f t="shared" si="16"/>
        <v>44341</v>
      </c>
      <c r="B126" s="181">
        <v>0.5</v>
      </c>
      <c r="C126" s="194">
        <v>25323</v>
      </c>
      <c r="E126" s="177"/>
    </row>
    <row r="127" spans="1:5" s="89" customFormat="1" x14ac:dyDescent="0.25">
      <c r="A127" s="103">
        <f t="shared" si="16"/>
        <v>44340</v>
      </c>
      <c r="B127" s="181">
        <v>0.5</v>
      </c>
      <c r="C127" s="194">
        <v>25273</v>
      </c>
      <c r="E127" s="177"/>
    </row>
    <row r="128" spans="1:5" s="89" customFormat="1" x14ac:dyDescent="0.25">
      <c r="A128" s="103">
        <f t="shared" si="16"/>
        <v>44339</v>
      </c>
      <c r="B128" s="181">
        <v>0.5</v>
      </c>
      <c r="C128" s="194">
        <v>25231</v>
      </c>
      <c r="E128" s="177"/>
    </row>
    <row r="129" spans="1:5" s="89" customFormat="1" x14ac:dyDescent="0.25">
      <c r="A129" s="103">
        <f t="shared" si="16"/>
        <v>44338</v>
      </c>
      <c r="B129" s="181">
        <v>0.5</v>
      </c>
      <c r="C129" s="194">
        <v>25203</v>
      </c>
      <c r="E129" s="177"/>
    </row>
    <row r="130" spans="1:5" s="89" customFormat="1" x14ac:dyDescent="0.25">
      <c r="A130" s="103">
        <f t="shared" si="16"/>
        <v>44337</v>
      </c>
      <c r="B130" s="181">
        <v>0.5</v>
      </c>
      <c r="C130" s="194">
        <v>25162</v>
      </c>
      <c r="E130" s="177"/>
    </row>
    <row r="131" spans="1:5" s="89" customFormat="1" x14ac:dyDescent="0.25">
      <c r="A131" s="103">
        <f>A132+1</f>
        <v>44336</v>
      </c>
      <c r="B131" s="181">
        <v>0.5</v>
      </c>
      <c r="C131" s="194">
        <v>25111</v>
      </c>
      <c r="E131" s="177"/>
    </row>
    <row r="132" spans="1:5" s="89" customFormat="1" x14ac:dyDescent="0.25">
      <c r="A132" s="103">
        <f t="shared" ref="A132:A137" si="17">A133+1</f>
        <v>44335</v>
      </c>
      <c r="B132" s="181">
        <v>0.5</v>
      </c>
      <c r="C132" s="194">
        <v>25066</v>
      </c>
      <c r="E132" s="177"/>
    </row>
    <row r="133" spans="1:5" s="89" customFormat="1" x14ac:dyDescent="0.25">
      <c r="A133" s="103">
        <f t="shared" si="17"/>
        <v>44334</v>
      </c>
      <c r="B133" s="181">
        <v>0.5</v>
      </c>
      <c r="C133" s="194">
        <v>25018</v>
      </c>
      <c r="E133" s="177"/>
    </row>
    <row r="134" spans="1:5" s="89" customFormat="1" x14ac:dyDescent="0.25">
      <c r="A134" s="103">
        <f t="shared" si="17"/>
        <v>44333</v>
      </c>
      <c r="B134" s="181">
        <v>0.5</v>
      </c>
      <c r="C134" s="194">
        <v>24981</v>
      </c>
      <c r="E134" s="177"/>
    </row>
    <row r="135" spans="1:5" s="89" customFormat="1" x14ac:dyDescent="0.25">
      <c r="A135" s="103">
        <f t="shared" si="17"/>
        <v>44332</v>
      </c>
      <c r="B135" s="181">
        <v>0.5</v>
      </c>
      <c r="C135" s="194">
        <v>24948</v>
      </c>
      <c r="E135" s="177"/>
    </row>
    <row r="136" spans="1:5" s="89" customFormat="1" x14ac:dyDescent="0.25">
      <c r="A136" s="103">
        <f t="shared" si="17"/>
        <v>44331</v>
      </c>
      <c r="B136" s="181">
        <v>0.5</v>
      </c>
      <c r="C136" s="194">
        <v>24908</v>
      </c>
      <c r="E136" s="177"/>
    </row>
    <row r="137" spans="1:5" s="89" customFormat="1" x14ac:dyDescent="0.25">
      <c r="A137" s="103">
        <f t="shared" si="17"/>
        <v>44330</v>
      </c>
      <c r="B137" s="181">
        <v>0.5</v>
      </c>
      <c r="C137" s="194">
        <v>24868</v>
      </c>
      <c r="E137" s="177"/>
    </row>
    <row r="138" spans="1:5" s="89" customFormat="1" x14ac:dyDescent="0.25">
      <c r="A138" s="103">
        <f>A139+1</f>
        <v>44329</v>
      </c>
      <c r="B138" s="181">
        <v>0.5</v>
      </c>
      <c r="C138" s="194">
        <v>24825</v>
      </c>
      <c r="E138" s="177"/>
    </row>
    <row r="139" spans="1:5" s="89" customFormat="1" x14ac:dyDescent="0.25">
      <c r="A139" s="103">
        <v>44328</v>
      </c>
      <c r="B139" s="181">
        <v>0.5</v>
      </c>
      <c r="C139" s="194">
        <v>24765</v>
      </c>
      <c r="E139" s="177"/>
    </row>
    <row r="140" spans="1:5" s="89" customFormat="1" x14ac:dyDescent="0.25">
      <c r="A140" s="103">
        <v>44327</v>
      </c>
      <c r="B140" s="181">
        <v>0.5</v>
      </c>
      <c r="C140" s="194">
        <v>24713</v>
      </c>
      <c r="E140" s="177"/>
    </row>
    <row r="141" spans="1:5" s="89" customFormat="1" x14ac:dyDescent="0.25">
      <c r="A141" s="103">
        <v>44326</v>
      </c>
      <c r="B141" s="181">
        <v>0.5</v>
      </c>
      <c r="C141" s="194">
        <v>24682</v>
      </c>
      <c r="E141" s="177"/>
    </row>
    <row r="142" spans="1:5" s="89" customFormat="1" x14ac:dyDescent="0.25">
      <c r="A142" s="103">
        <v>44325</v>
      </c>
      <c r="B142" s="181">
        <v>0.5</v>
      </c>
      <c r="C142" s="194">
        <v>24642</v>
      </c>
      <c r="E142" s="177"/>
    </row>
    <row r="143" spans="1:5" s="89" customFormat="1" x14ac:dyDescent="0.25">
      <c r="A143" s="103">
        <v>44324</v>
      </c>
      <c r="B143" s="181">
        <v>0.5</v>
      </c>
      <c r="C143" s="194">
        <v>24580</v>
      </c>
      <c r="E143" s="177"/>
    </row>
    <row r="144" spans="1:5" s="89" customFormat="1" x14ac:dyDescent="0.25">
      <c r="A144" s="103">
        <v>44323</v>
      </c>
      <c r="B144" s="181">
        <v>0.5</v>
      </c>
      <c r="C144" s="194">
        <v>24529</v>
      </c>
      <c r="E144" s="177"/>
    </row>
    <row r="145" spans="1:5" s="89" customFormat="1" x14ac:dyDescent="0.25">
      <c r="A145" s="103">
        <v>44322</v>
      </c>
      <c r="B145" s="181">
        <v>0.5</v>
      </c>
      <c r="C145" s="194">
        <v>24487</v>
      </c>
      <c r="E145" s="177"/>
    </row>
    <row r="146" spans="1:5" s="89" customFormat="1" x14ac:dyDescent="0.25">
      <c r="A146" s="103">
        <v>44321</v>
      </c>
      <c r="B146" s="181">
        <v>0.5</v>
      </c>
      <c r="C146" s="194">
        <v>24450</v>
      </c>
      <c r="E146" s="177"/>
    </row>
    <row r="147" spans="1:5" s="89" customFormat="1" x14ac:dyDescent="0.25">
      <c r="A147" s="103">
        <v>44320</v>
      </c>
      <c r="B147" s="181">
        <v>0.5</v>
      </c>
      <c r="C147" s="194">
        <v>24393</v>
      </c>
      <c r="E147" s="177"/>
    </row>
    <row r="148" spans="1:5" s="89" customFormat="1" x14ac:dyDescent="0.25">
      <c r="A148" s="103">
        <v>44319</v>
      </c>
      <c r="B148" s="181">
        <v>0.5</v>
      </c>
      <c r="C148" s="194">
        <v>24340</v>
      </c>
      <c r="E148" s="177"/>
    </row>
    <row r="149" spans="1:5" s="89" customFormat="1" x14ac:dyDescent="0.25">
      <c r="A149" s="103">
        <v>44318</v>
      </c>
      <c r="B149" s="181">
        <v>0.5</v>
      </c>
      <c r="C149" s="194">
        <v>24300</v>
      </c>
      <c r="E149" s="177"/>
    </row>
    <row r="150" spans="1:5" s="89" customFormat="1" x14ac:dyDescent="0.25">
      <c r="A150" s="103">
        <v>44317</v>
      </c>
      <c r="B150" s="181">
        <v>0.5</v>
      </c>
      <c r="C150" s="194">
        <v>24261</v>
      </c>
      <c r="E150" s="177"/>
    </row>
    <row r="151" spans="1:5" s="89" customFormat="1" x14ac:dyDescent="0.25">
      <c r="A151" s="103">
        <v>44316</v>
      </c>
      <c r="B151" s="181">
        <v>0.5</v>
      </c>
      <c r="C151" s="194">
        <v>24219</v>
      </c>
      <c r="E151" s="177"/>
    </row>
    <row r="152" spans="1:5" s="89" customFormat="1" x14ac:dyDescent="0.25">
      <c r="A152" s="103">
        <v>44315</v>
      </c>
      <c r="B152" s="181">
        <v>0.5</v>
      </c>
      <c r="C152" s="194">
        <v>24169</v>
      </c>
      <c r="E152" s="177"/>
    </row>
    <row r="153" spans="1:5" s="89" customFormat="1" x14ac:dyDescent="0.25">
      <c r="A153" s="103">
        <v>44314</v>
      </c>
      <c r="B153" s="181">
        <v>0.5</v>
      </c>
      <c r="C153" s="194">
        <v>24112</v>
      </c>
      <c r="E153" s="177"/>
    </row>
    <row r="154" spans="1:5" s="89" customFormat="1" x14ac:dyDescent="0.25">
      <c r="A154" s="103">
        <v>44313</v>
      </c>
      <c r="B154" s="181">
        <v>0.5</v>
      </c>
      <c r="C154" s="194">
        <v>24063</v>
      </c>
      <c r="E154" s="177"/>
    </row>
    <row r="155" spans="1:5" s="89" customFormat="1" x14ac:dyDescent="0.25">
      <c r="A155" s="103">
        <v>44312</v>
      </c>
      <c r="B155" s="181">
        <v>0.5</v>
      </c>
      <c r="C155" s="194">
        <v>24010</v>
      </c>
      <c r="E155" s="177"/>
    </row>
    <row r="156" spans="1:5" s="89" customFormat="1" x14ac:dyDescent="0.25">
      <c r="A156" s="103">
        <v>44311</v>
      </c>
      <c r="B156" s="181">
        <v>0.5</v>
      </c>
      <c r="C156" s="194">
        <v>23979</v>
      </c>
      <c r="E156" s="177"/>
    </row>
    <row r="157" spans="1:5" s="89" customFormat="1" x14ac:dyDescent="0.25">
      <c r="A157" s="103">
        <v>44310</v>
      </c>
      <c r="B157" s="181">
        <v>0.5</v>
      </c>
      <c r="C157" s="194">
        <v>23936</v>
      </c>
      <c r="E157" s="177"/>
    </row>
    <row r="158" spans="1:5" s="89" customFormat="1" x14ac:dyDescent="0.25">
      <c r="A158" s="103">
        <v>44309</v>
      </c>
      <c r="B158" s="181">
        <v>0.5</v>
      </c>
      <c r="C158" s="194">
        <v>23879</v>
      </c>
      <c r="E158" s="177"/>
    </row>
    <row r="159" spans="1:5" s="89" customFormat="1" x14ac:dyDescent="0.25">
      <c r="A159" s="103">
        <v>44308</v>
      </c>
      <c r="B159" s="181">
        <v>0.5</v>
      </c>
      <c r="C159" s="194">
        <v>23822</v>
      </c>
      <c r="E159" s="177"/>
    </row>
    <row r="160" spans="1:5" s="89" customFormat="1" x14ac:dyDescent="0.25">
      <c r="A160" s="103">
        <v>44307</v>
      </c>
      <c r="B160" s="181">
        <v>0.5</v>
      </c>
      <c r="C160" s="194">
        <v>23767</v>
      </c>
      <c r="E160" s="177"/>
    </row>
    <row r="161" spans="1:5" s="89" customFormat="1" x14ac:dyDescent="0.25">
      <c r="A161" s="103">
        <v>44306</v>
      </c>
      <c r="B161" s="181">
        <v>0.5</v>
      </c>
      <c r="C161" s="194">
        <v>23713</v>
      </c>
      <c r="E161" s="177"/>
    </row>
    <row r="162" spans="1:5" s="89" customFormat="1" x14ac:dyDescent="0.25">
      <c r="A162" s="103">
        <v>44305</v>
      </c>
      <c r="B162" s="181">
        <v>0.5</v>
      </c>
      <c r="C162" s="194">
        <v>23667</v>
      </c>
      <c r="E162" s="177"/>
    </row>
    <row r="163" spans="1:5" s="89" customFormat="1" x14ac:dyDescent="0.25">
      <c r="A163" s="103">
        <v>44304</v>
      </c>
      <c r="B163" s="181">
        <v>0.5</v>
      </c>
      <c r="C163" s="194">
        <v>23622</v>
      </c>
      <c r="E163" s="177"/>
    </row>
    <row r="164" spans="1:5" s="89" customFormat="1" x14ac:dyDescent="0.25">
      <c r="A164" s="103">
        <v>44303</v>
      </c>
      <c r="B164" s="181">
        <v>0.5</v>
      </c>
      <c r="C164" s="194">
        <v>23591</v>
      </c>
      <c r="E164" s="177"/>
    </row>
    <row r="165" spans="1:5" s="89" customFormat="1" x14ac:dyDescent="0.25">
      <c r="A165" s="103">
        <v>44302</v>
      </c>
      <c r="B165" s="181">
        <v>0.5</v>
      </c>
      <c r="C165" s="194">
        <v>23541</v>
      </c>
      <c r="E165" s="177"/>
    </row>
    <row r="166" spans="1:5" s="89" customFormat="1" x14ac:dyDescent="0.25">
      <c r="A166" s="103">
        <v>44301</v>
      </c>
      <c r="B166" s="181">
        <v>0.5</v>
      </c>
      <c r="C166" s="194">
        <v>23500</v>
      </c>
      <c r="E166" s="177"/>
    </row>
    <row r="167" spans="1:5" s="89" customFormat="1" x14ac:dyDescent="0.25">
      <c r="A167" s="103">
        <v>44300</v>
      </c>
      <c r="B167" s="181">
        <v>0.5</v>
      </c>
      <c r="C167" s="194">
        <v>23445</v>
      </c>
      <c r="E167" s="177"/>
    </row>
    <row r="168" spans="1:5" s="89" customFormat="1" x14ac:dyDescent="0.25">
      <c r="A168" s="103">
        <v>44299</v>
      </c>
      <c r="B168" s="181">
        <v>0.5</v>
      </c>
      <c r="C168" s="194">
        <v>23392</v>
      </c>
      <c r="E168" s="177"/>
    </row>
    <row r="169" spans="1:5" s="89" customFormat="1" x14ac:dyDescent="0.25">
      <c r="A169" s="103">
        <v>44298</v>
      </c>
      <c r="B169" s="181">
        <v>0.5</v>
      </c>
      <c r="C169" s="194">
        <v>23356</v>
      </c>
      <c r="E169" s="177"/>
    </row>
    <row r="170" spans="1:5" s="89" customFormat="1" x14ac:dyDescent="0.25">
      <c r="A170" s="103">
        <v>44297</v>
      </c>
      <c r="B170" s="181">
        <v>0.5</v>
      </c>
      <c r="C170" s="194">
        <v>23329</v>
      </c>
      <c r="E170" s="177"/>
    </row>
    <row r="171" spans="1:5" s="89" customFormat="1" x14ac:dyDescent="0.25">
      <c r="A171" s="103">
        <v>44296</v>
      </c>
      <c r="B171" s="181">
        <v>0.5</v>
      </c>
      <c r="C171" s="194">
        <v>23296</v>
      </c>
      <c r="E171" s="177"/>
    </row>
    <row r="172" spans="1:5" s="89" customFormat="1" x14ac:dyDescent="0.25">
      <c r="A172" s="103">
        <v>44295</v>
      </c>
      <c r="B172" s="181">
        <v>0.5</v>
      </c>
      <c r="C172" s="194">
        <v>23249</v>
      </c>
      <c r="E172" s="177"/>
    </row>
    <row r="173" spans="1:5" s="89" customFormat="1" x14ac:dyDescent="0.25">
      <c r="A173" s="103">
        <v>44294</v>
      </c>
      <c r="B173" s="181">
        <v>0.5</v>
      </c>
      <c r="C173" s="194">
        <v>23211</v>
      </c>
      <c r="E173" s="177"/>
    </row>
    <row r="174" spans="1:5" s="89" customFormat="1" x14ac:dyDescent="0.25">
      <c r="A174" s="103">
        <v>44293</v>
      </c>
      <c r="B174" s="181">
        <v>0.5</v>
      </c>
      <c r="C174" s="194">
        <v>23173</v>
      </c>
      <c r="E174" s="177"/>
    </row>
    <row r="175" spans="1:5" s="89" customFormat="1" x14ac:dyDescent="0.25">
      <c r="A175" s="103">
        <v>44292</v>
      </c>
      <c r="B175" s="181">
        <v>0.5</v>
      </c>
      <c r="C175" s="194">
        <v>23141</v>
      </c>
      <c r="E175" s="177"/>
    </row>
    <row r="176" spans="1:5" s="89" customFormat="1" x14ac:dyDescent="0.25">
      <c r="A176" s="103">
        <v>44291</v>
      </c>
      <c r="B176" s="181">
        <v>0.5</v>
      </c>
      <c r="C176" s="194">
        <v>23118</v>
      </c>
      <c r="E176" s="177"/>
    </row>
    <row r="177" spans="1:5" s="89" customFormat="1" x14ac:dyDescent="0.25">
      <c r="A177" s="103">
        <v>44290</v>
      </c>
      <c r="B177" s="181">
        <v>0.5</v>
      </c>
      <c r="C177" s="194">
        <v>23075</v>
      </c>
      <c r="E177" s="177"/>
    </row>
    <row r="178" spans="1:5" s="89" customFormat="1" x14ac:dyDescent="0.25">
      <c r="A178" s="103">
        <v>44289</v>
      </c>
      <c r="B178" s="181">
        <v>0.5</v>
      </c>
      <c r="C178" s="194">
        <v>23050</v>
      </c>
      <c r="E178" s="177"/>
    </row>
    <row r="179" spans="1:5" s="89" customFormat="1" x14ac:dyDescent="0.25">
      <c r="A179" s="103">
        <v>44288</v>
      </c>
      <c r="B179" s="181">
        <v>0.5</v>
      </c>
      <c r="C179" s="194">
        <v>23030</v>
      </c>
      <c r="E179" s="177"/>
    </row>
    <row r="180" spans="1:5" s="89" customFormat="1" x14ac:dyDescent="0.25">
      <c r="A180" s="103">
        <v>44287</v>
      </c>
      <c r="B180" s="181">
        <v>0.5</v>
      </c>
      <c r="C180" s="194">
        <v>23002</v>
      </c>
      <c r="E180" s="177"/>
    </row>
    <row r="181" spans="1:5" s="89" customFormat="1" x14ac:dyDescent="0.25">
      <c r="A181" s="103">
        <v>44286</v>
      </c>
      <c r="B181" s="181">
        <v>0.5</v>
      </c>
      <c r="C181" s="194">
        <v>22959</v>
      </c>
      <c r="E181" s="177"/>
    </row>
    <row r="182" spans="1:5" s="89" customFormat="1" x14ac:dyDescent="0.25">
      <c r="A182" s="103">
        <v>44285</v>
      </c>
      <c r="B182" s="181">
        <v>0.5</v>
      </c>
      <c r="C182" s="194">
        <v>22926</v>
      </c>
      <c r="E182" s="177"/>
    </row>
    <row r="183" spans="1:5" s="89" customFormat="1" x14ac:dyDescent="0.25">
      <c r="A183" s="103">
        <v>44284</v>
      </c>
      <c r="B183" s="181">
        <v>0.5</v>
      </c>
      <c r="C183" s="194">
        <v>22900</v>
      </c>
      <c r="E183" s="177"/>
    </row>
    <row r="184" spans="1:5" s="89" customFormat="1" x14ac:dyDescent="0.25">
      <c r="A184" s="103">
        <v>44283</v>
      </c>
      <c r="B184" s="181">
        <v>0.5</v>
      </c>
      <c r="C184" s="194">
        <v>22883</v>
      </c>
      <c r="E184" s="177"/>
    </row>
    <row r="185" spans="1:5" s="89" customFormat="1" x14ac:dyDescent="0.25">
      <c r="A185" s="103">
        <v>44282</v>
      </c>
      <c r="B185" s="181">
        <v>0.5</v>
      </c>
      <c r="C185" s="194">
        <v>22855</v>
      </c>
      <c r="E185" s="177"/>
    </row>
    <row r="186" spans="1:5" s="89" customFormat="1" x14ac:dyDescent="0.25">
      <c r="A186" s="103">
        <v>44281</v>
      </c>
      <c r="B186" s="181">
        <v>0.5</v>
      </c>
      <c r="C186" s="194">
        <v>22826</v>
      </c>
      <c r="E186" s="177"/>
    </row>
    <row r="187" spans="1:5" s="89" customFormat="1" x14ac:dyDescent="0.25">
      <c r="A187" s="103">
        <v>44280</v>
      </c>
      <c r="B187" s="181">
        <v>0.5</v>
      </c>
      <c r="C187" s="194">
        <v>22790</v>
      </c>
      <c r="E187" s="177"/>
    </row>
    <row r="188" spans="1:5" s="89" customFormat="1" x14ac:dyDescent="0.25">
      <c r="A188" s="103">
        <v>44279</v>
      </c>
      <c r="B188" s="181">
        <v>0.5</v>
      </c>
      <c r="C188" s="194">
        <v>22758</v>
      </c>
      <c r="E188" s="177"/>
    </row>
    <row r="189" spans="1:5" s="89" customFormat="1" x14ac:dyDescent="0.25">
      <c r="A189" s="103">
        <v>44278</v>
      </c>
      <c r="B189" s="181">
        <v>0.5</v>
      </c>
      <c r="C189" s="194">
        <v>22735</v>
      </c>
      <c r="E189" s="177"/>
    </row>
    <row r="190" spans="1:5" s="89" customFormat="1" x14ac:dyDescent="0.25">
      <c r="A190" s="103">
        <v>44277</v>
      </c>
      <c r="B190" s="181">
        <v>0.5</v>
      </c>
      <c r="C190" s="194">
        <v>22716</v>
      </c>
      <c r="E190" s="177"/>
    </row>
    <row r="191" spans="1:5" s="89" customFormat="1" x14ac:dyDescent="0.25">
      <c r="A191" s="103">
        <v>44276</v>
      </c>
      <c r="B191" s="181">
        <v>0.5</v>
      </c>
      <c r="C191" s="194">
        <v>22676</v>
      </c>
      <c r="E191" s="177"/>
    </row>
    <row r="192" spans="1:5" s="89" customFormat="1" x14ac:dyDescent="0.25">
      <c r="A192" s="103">
        <v>44275</v>
      </c>
      <c r="B192" s="181">
        <v>0.5</v>
      </c>
      <c r="C192" s="194">
        <v>22643</v>
      </c>
      <c r="E192" s="177"/>
    </row>
    <row r="193" spans="1:5" s="89" customFormat="1" x14ac:dyDescent="0.25">
      <c r="A193" s="103">
        <v>44274</v>
      </c>
      <c r="B193" s="181">
        <v>0.5</v>
      </c>
      <c r="C193" s="194">
        <v>22617</v>
      </c>
      <c r="E193" s="177"/>
    </row>
    <row r="194" spans="1:5" s="89" customFormat="1" x14ac:dyDescent="0.25">
      <c r="A194" s="103">
        <v>44273</v>
      </c>
      <c r="B194" s="181">
        <v>0.5</v>
      </c>
      <c r="C194" s="194">
        <v>22590</v>
      </c>
      <c r="E194" s="177"/>
    </row>
    <row r="195" spans="1:5" s="89" customFormat="1" x14ac:dyDescent="0.25">
      <c r="A195" s="103">
        <v>44272</v>
      </c>
      <c r="B195" s="181">
        <v>0.5</v>
      </c>
      <c r="C195" s="194">
        <v>22556</v>
      </c>
      <c r="E195" s="177"/>
    </row>
    <row r="196" spans="1:5" s="89" customFormat="1" x14ac:dyDescent="0.25">
      <c r="A196" s="103">
        <v>44271</v>
      </c>
      <c r="B196" s="181">
        <v>0.5</v>
      </c>
      <c r="C196" s="194">
        <v>22518</v>
      </c>
      <c r="E196" s="177"/>
    </row>
    <row r="197" spans="1:5" s="89" customFormat="1" x14ac:dyDescent="0.25">
      <c r="A197" s="103">
        <v>44270</v>
      </c>
      <c r="B197" s="181">
        <v>0.5</v>
      </c>
      <c r="C197" s="194">
        <v>22495</v>
      </c>
      <c r="E197" s="177"/>
    </row>
    <row r="198" spans="1:5" s="89" customFormat="1" x14ac:dyDescent="0.25">
      <c r="A198" s="103">
        <v>44269</v>
      </c>
      <c r="B198" s="181">
        <v>0.5</v>
      </c>
      <c r="C198" s="194">
        <v>22470</v>
      </c>
      <c r="E198" s="177"/>
    </row>
    <row r="199" spans="1:5" s="89" customFormat="1" x14ac:dyDescent="0.25">
      <c r="A199" s="103">
        <v>44268</v>
      </c>
      <c r="B199" s="181">
        <v>0.5</v>
      </c>
      <c r="C199" s="194">
        <v>22438</v>
      </c>
      <c r="E199" s="177"/>
    </row>
    <row r="200" spans="1:5" s="89" customFormat="1" x14ac:dyDescent="0.25">
      <c r="A200" s="103">
        <v>44267</v>
      </c>
      <c r="B200" s="181">
        <v>0.5</v>
      </c>
      <c r="C200" s="194">
        <v>22402</v>
      </c>
      <c r="E200" s="177"/>
    </row>
    <row r="201" spans="1:5" s="89" customFormat="1" x14ac:dyDescent="0.25">
      <c r="A201" s="103">
        <v>44266</v>
      </c>
      <c r="B201" s="181">
        <v>0.5</v>
      </c>
      <c r="C201" s="194">
        <v>22370</v>
      </c>
      <c r="E201" s="177"/>
    </row>
    <row r="202" spans="1:5" s="89" customFormat="1" x14ac:dyDescent="0.25">
      <c r="A202" s="103">
        <v>44265</v>
      </c>
      <c r="B202" s="181">
        <v>0.5</v>
      </c>
      <c r="C202" s="194">
        <v>22335</v>
      </c>
      <c r="E202" s="177"/>
    </row>
    <row r="203" spans="1:5" s="89" customFormat="1" x14ac:dyDescent="0.25">
      <c r="A203" s="103">
        <v>44264</v>
      </c>
      <c r="B203" s="181">
        <v>0.5</v>
      </c>
      <c r="C203" s="194">
        <v>22304</v>
      </c>
      <c r="E203" s="177"/>
    </row>
    <row r="204" spans="1:5" s="89" customFormat="1" x14ac:dyDescent="0.25">
      <c r="A204" s="103">
        <v>44263</v>
      </c>
      <c r="B204" s="181">
        <v>0.5</v>
      </c>
      <c r="C204" s="194">
        <v>22275</v>
      </c>
      <c r="E204" s="177"/>
    </row>
    <row r="205" spans="1:5" s="89" customFormat="1" x14ac:dyDescent="0.25">
      <c r="A205" s="103">
        <v>44262</v>
      </c>
      <c r="B205" s="181">
        <v>0.5</v>
      </c>
      <c r="C205" s="194">
        <v>22248</v>
      </c>
      <c r="E205" s="177"/>
    </row>
    <row r="206" spans="1:5" s="89" customFormat="1" x14ac:dyDescent="0.25">
      <c r="A206" s="103">
        <v>44261</v>
      </c>
      <c r="B206" s="181">
        <v>0.5</v>
      </c>
      <c r="C206" s="194">
        <v>22217</v>
      </c>
      <c r="E206" s="177"/>
    </row>
    <row r="207" spans="1:5" s="89" customFormat="1" x14ac:dyDescent="0.25">
      <c r="A207" s="103">
        <v>44260</v>
      </c>
      <c r="B207" s="181">
        <v>0.5</v>
      </c>
      <c r="C207" s="194">
        <v>22191</v>
      </c>
      <c r="E207" s="177"/>
    </row>
    <row r="208" spans="1:5" s="89" customFormat="1" x14ac:dyDescent="0.25">
      <c r="A208" s="103">
        <v>44259</v>
      </c>
      <c r="B208" s="181">
        <v>0.5</v>
      </c>
      <c r="C208" s="194">
        <v>22150</v>
      </c>
      <c r="E208" s="177"/>
    </row>
    <row r="209" spans="1:5" s="89" customFormat="1" x14ac:dyDescent="0.25">
      <c r="A209" s="103">
        <v>44258</v>
      </c>
      <c r="B209" s="181">
        <v>0.5</v>
      </c>
      <c r="C209" s="194">
        <v>22104</v>
      </c>
      <c r="E209" s="177"/>
    </row>
    <row r="210" spans="1:5" s="89" customFormat="1" x14ac:dyDescent="0.25">
      <c r="A210" s="103">
        <v>44257</v>
      </c>
      <c r="B210" s="181">
        <v>0.5</v>
      </c>
      <c r="C210" s="194">
        <v>22049</v>
      </c>
      <c r="E210" s="177"/>
    </row>
    <row r="211" spans="1:5" s="89" customFormat="1" x14ac:dyDescent="0.25">
      <c r="A211" s="103">
        <v>44256</v>
      </c>
      <c r="B211" s="181">
        <v>0.5</v>
      </c>
      <c r="C211" s="194">
        <v>22020</v>
      </c>
      <c r="E211" s="177"/>
    </row>
    <row r="212" spans="1:5" s="89" customFormat="1" x14ac:dyDescent="0.25">
      <c r="A212" s="103">
        <v>44255</v>
      </c>
      <c r="B212" s="181">
        <v>0.5</v>
      </c>
      <c r="C212" s="194">
        <v>21994</v>
      </c>
      <c r="E212" s="177"/>
    </row>
    <row r="213" spans="1:5" s="89" customFormat="1" x14ac:dyDescent="0.25">
      <c r="A213" s="103">
        <v>44254</v>
      </c>
      <c r="B213" s="181">
        <v>0.5</v>
      </c>
      <c r="C213" s="194">
        <v>21959</v>
      </c>
      <c r="E213" s="177"/>
    </row>
    <row r="214" spans="1:5" s="89" customFormat="1" x14ac:dyDescent="0.25">
      <c r="A214" s="103">
        <v>44253</v>
      </c>
      <c r="B214" s="181">
        <v>0.5</v>
      </c>
      <c r="C214" s="194">
        <v>21915</v>
      </c>
      <c r="E214" s="177"/>
    </row>
    <row r="215" spans="1:5" s="89" customFormat="1" x14ac:dyDescent="0.25">
      <c r="A215" s="103">
        <v>44252</v>
      </c>
      <c r="B215" s="181">
        <v>0.5</v>
      </c>
      <c r="C215" s="194">
        <v>21865</v>
      </c>
      <c r="E215" s="177"/>
    </row>
    <row r="216" spans="1:5" s="89" customFormat="1" x14ac:dyDescent="0.25">
      <c r="A216" s="103">
        <v>44251</v>
      </c>
      <c r="B216" s="181">
        <v>0.5</v>
      </c>
      <c r="C216" s="194">
        <v>21806</v>
      </c>
      <c r="E216" s="177"/>
    </row>
    <row r="217" spans="1:5" s="89" customFormat="1" x14ac:dyDescent="0.25">
      <c r="A217" s="103">
        <v>44250</v>
      </c>
      <c r="B217" s="181">
        <v>0.5</v>
      </c>
      <c r="C217" s="194">
        <v>21761</v>
      </c>
      <c r="E217" s="177"/>
    </row>
    <row r="218" spans="1:5" s="89" customFormat="1" x14ac:dyDescent="0.25">
      <c r="A218" s="103">
        <v>44249</v>
      </c>
      <c r="B218" s="181">
        <v>0.5</v>
      </c>
      <c r="C218" s="194">
        <v>21722</v>
      </c>
      <c r="E218" s="177"/>
    </row>
    <row r="219" spans="1:5" s="89" customFormat="1" x14ac:dyDescent="0.25">
      <c r="A219" s="103">
        <v>44248</v>
      </c>
      <c r="B219" s="181">
        <v>0.5</v>
      </c>
      <c r="C219" s="194">
        <v>21674</v>
      </c>
      <c r="E219" s="177"/>
    </row>
    <row r="220" spans="1:5" s="89" customFormat="1" x14ac:dyDescent="0.25">
      <c r="A220" s="103">
        <v>44247</v>
      </c>
      <c r="B220" s="181">
        <v>0.5</v>
      </c>
      <c r="C220" s="194">
        <v>21630</v>
      </c>
      <c r="E220" s="177"/>
    </row>
    <row r="221" spans="1:5" s="89" customFormat="1" x14ac:dyDescent="0.25">
      <c r="A221" s="103">
        <v>44246</v>
      </c>
      <c r="B221" s="181">
        <v>0.5</v>
      </c>
      <c r="C221" s="194">
        <v>21576</v>
      </c>
      <c r="E221" s="177"/>
    </row>
    <row r="222" spans="1:5" s="89" customFormat="1" x14ac:dyDescent="0.25">
      <c r="A222" s="103">
        <v>44245</v>
      </c>
      <c r="B222" s="181">
        <v>0.5</v>
      </c>
      <c r="C222" s="194">
        <v>21498</v>
      </c>
      <c r="E222" s="177"/>
    </row>
    <row r="223" spans="1:5" s="89" customFormat="1" x14ac:dyDescent="0.25">
      <c r="A223" s="103">
        <v>44244</v>
      </c>
      <c r="B223" s="181">
        <v>0.5</v>
      </c>
      <c r="C223" s="194">
        <v>21431</v>
      </c>
      <c r="E223" s="177"/>
    </row>
    <row r="224" spans="1:5" s="89" customFormat="1" x14ac:dyDescent="0.25">
      <c r="A224" s="103">
        <v>44243</v>
      </c>
      <c r="B224" s="181">
        <v>0.5</v>
      </c>
      <c r="C224" s="194">
        <v>21395</v>
      </c>
      <c r="E224" s="177"/>
    </row>
    <row r="225" spans="1:5" s="89" customFormat="1" x14ac:dyDescent="0.25">
      <c r="A225" s="103">
        <v>44242</v>
      </c>
      <c r="B225" s="181">
        <v>0.5</v>
      </c>
      <c r="C225" s="194">
        <v>21343</v>
      </c>
      <c r="E225" s="177"/>
    </row>
    <row r="226" spans="1:5" s="89" customFormat="1" x14ac:dyDescent="0.25">
      <c r="A226" s="103">
        <v>44241</v>
      </c>
      <c r="B226" s="181">
        <v>0.5</v>
      </c>
      <c r="C226" s="194">
        <v>21307</v>
      </c>
      <c r="E226" s="177"/>
    </row>
    <row r="227" spans="1:5" s="89" customFormat="1" x14ac:dyDescent="0.25">
      <c r="A227" s="103">
        <v>44240</v>
      </c>
      <c r="B227" s="181">
        <v>0.5</v>
      </c>
      <c r="C227" s="194">
        <v>21238</v>
      </c>
      <c r="E227" s="177"/>
    </row>
    <row r="228" spans="1:5" s="89" customFormat="1" x14ac:dyDescent="0.25">
      <c r="A228" s="103">
        <v>44239</v>
      </c>
      <c r="B228" s="181">
        <v>0.5</v>
      </c>
      <c r="C228" s="194">
        <v>21162</v>
      </c>
      <c r="E228" s="177"/>
    </row>
    <row r="229" spans="1:5" s="89" customFormat="1" x14ac:dyDescent="0.25">
      <c r="A229" s="103">
        <v>44238</v>
      </c>
      <c r="B229" s="181">
        <v>0.5</v>
      </c>
      <c r="C229" s="194">
        <v>21088</v>
      </c>
      <c r="E229" s="177"/>
    </row>
    <row r="230" spans="1:5" s="89" customFormat="1" x14ac:dyDescent="0.25">
      <c r="A230" s="103">
        <v>44237</v>
      </c>
      <c r="B230" s="181">
        <v>0.5</v>
      </c>
      <c r="C230" s="194">
        <v>21004</v>
      </c>
      <c r="E230" s="177"/>
    </row>
    <row r="231" spans="1:5" s="89" customFormat="1" x14ac:dyDescent="0.25">
      <c r="A231" s="103">
        <v>44236</v>
      </c>
      <c r="B231" s="181">
        <v>0.5</v>
      </c>
      <c r="C231" s="194">
        <v>20909</v>
      </c>
      <c r="E231" s="177"/>
    </row>
    <row r="232" spans="1:5" s="89" customFormat="1" x14ac:dyDescent="0.25">
      <c r="A232" s="103">
        <v>44235</v>
      </c>
      <c r="B232" s="181">
        <v>0.5</v>
      </c>
      <c r="C232" s="194">
        <v>20835</v>
      </c>
      <c r="E232" s="177"/>
    </row>
    <row r="233" spans="1:5" s="89" customFormat="1" x14ac:dyDescent="0.25">
      <c r="A233" s="103">
        <v>44234</v>
      </c>
      <c r="B233" s="181">
        <v>0.5</v>
      </c>
      <c r="C233" s="194">
        <v>20767</v>
      </c>
      <c r="E233" s="177"/>
    </row>
    <row r="234" spans="1:5" s="89" customFormat="1" x14ac:dyDescent="0.25">
      <c r="A234" s="103">
        <v>44233</v>
      </c>
      <c r="B234" s="181">
        <v>0.5</v>
      </c>
      <c r="C234" s="194">
        <v>20702</v>
      </c>
      <c r="E234" s="177"/>
    </row>
    <row r="235" spans="1:5" s="89" customFormat="1" x14ac:dyDescent="0.25">
      <c r="A235" s="103">
        <v>44232</v>
      </c>
      <c r="B235" s="181">
        <v>0.5</v>
      </c>
      <c r="C235" s="194">
        <v>20609</v>
      </c>
      <c r="E235" s="177"/>
    </row>
    <row r="236" spans="1:5" s="89" customFormat="1" x14ac:dyDescent="0.25">
      <c r="A236" s="103">
        <v>44231</v>
      </c>
      <c r="B236" s="181">
        <v>0.5</v>
      </c>
      <c r="C236" s="194">
        <v>20513</v>
      </c>
      <c r="E236" s="177"/>
    </row>
    <row r="237" spans="1:5" s="89" customFormat="1" x14ac:dyDescent="0.25">
      <c r="A237" s="103">
        <v>44230</v>
      </c>
      <c r="B237" s="181">
        <v>0.5</v>
      </c>
      <c r="C237" s="194">
        <v>20355</v>
      </c>
      <c r="E237" s="177"/>
    </row>
    <row r="238" spans="1:5" s="89" customFormat="1" x14ac:dyDescent="0.25">
      <c r="A238" s="103">
        <v>44229</v>
      </c>
      <c r="B238" s="181">
        <v>0.5</v>
      </c>
      <c r="C238" s="194">
        <v>20213</v>
      </c>
      <c r="E238" s="177"/>
    </row>
    <row r="239" spans="1:5" s="89" customFormat="1" x14ac:dyDescent="0.25">
      <c r="A239" s="103">
        <v>44228</v>
      </c>
      <c r="B239" s="181">
        <v>0.5</v>
      </c>
      <c r="C239" s="194">
        <v>20136</v>
      </c>
      <c r="E239" s="177"/>
    </row>
    <row r="240" spans="1:5" s="89" customFormat="1" x14ac:dyDescent="0.25">
      <c r="A240" s="103">
        <v>44227</v>
      </c>
      <c r="B240" s="181">
        <v>0.5</v>
      </c>
      <c r="C240" s="194">
        <v>20032</v>
      </c>
      <c r="E240" s="177"/>
    </row>
    <row r="241" spans="1:5" s="89" customFormat="1" x14ac:dyDescent="0.25">
      <c r="A241" s="103">
        <v>44226</v>
      </c>
      <c r="B241" s="181">
        <v>0.5</v>
      </c>
      <c r="C241" s="194">
        <v>19942</v>
      </c>
      <c r="E241" s="177"/>
    </row>
    <row r="242" spans="1:5" s="89" customFormat="1" x14ac:dyDescent="0.25">
      <c r="A242" s="103">
        <v>44225</v>
      </c>
      <c r="B242" s="181">
        <v>0.5</v>
      </c>
      <c r="C242" s="194">
        <v>19801</v>
      </c>
      <c r="E242" s="177"/>
    </row>
    <row r="243" spans="1:5" s="89" customFormat="1" x14ac:dyDescent="0.25">
      <c r="A243" s="103">
        <v>44224</v>
      </c>
      <c r="B243" s="181">
        <v>0.5</v>
      </c>
      <c r="C243" s="194">
        <v>19664</v>
      </c>
      <c r="E243" s="177"/>
    </row>
    <row r="244" spans="1:5" s="89" customFormat="1" ht="14.65" customHeight="1" x14ac:dyDescent="0.25">
      <c r="A244" s="103">
        <v>44223</v>
      </c>
      <c r="B244" s="181">
        <v>0.5</v>
      </c>
      <c r="C244" s="194">
        <v>19533</v>
      </c>
      <c r="E244" s="177"/>
    </row>
    <row r="245" spans="1:5" s="89" customFormat="1" x14ac:dyDescent="0.25">
      <c r="A245" s="103">
        <v>44222</v>
      </c>
      <c r="B245" s="181">
        <v>0.5</v>
      </c>
      <c r="C245" s="194">
        <v>19403</v>
      </c>
      <c r="E245" s="177"/>
    </row>
    <row r="246" spans="1:5" s="89" customFormat="1" x14ac:dyDescent="0.25">
      <c r="A246" s="103">
        <v>44221</v>
      </c>
      <c r="B246" s="181">
        <v>0.5</v>
      </c>
      <c r="C246" s="194">
        <v>19238</v>
      </c>
      <c r="E246" s="177"/>
    </row>
    <row r="247" spans="1:5" s="89" customFormat="1" x14ac:dyDescent="0.25">
      <c r="A247" s="103">
        <v>44220</v>
      </c>
      <c r="B247" s="181">
        <v>0.5</v>
      </c>
      <c r="C247" s="194">
        <v>19094</v>
      </c>
      <c r="E247" s="177"/>
    </row>
    <row r="248" spans="1:5" s="89" customFormat="1" x14ac:dyDescent="0.25">
      <c r="A248" s="103">
        <v>44219</v>
      </c>
      <c r="B248" s="181">
        <v>0.5</v>
      </c>
      <c r="C248" s="194">
        <v>18974</v>
      </c>
      <c r="E248" s="177"/>
    </row>
    <row r="249" spans="1:5" s="89" customFormat="1" x14ac:dyDescent="0.25">
      <c r="A249" s="103">
        <v>44218</v>
      </c>
      <c r="B249" s="181">
        <v>0.5</v>
      </c>
      <c r="C249" s="194">
        <v>18828</v>
      </c>
      <c r="E249" s="177"/>
    </row>
    <row r="250" spans="1:5" s="89" customFormat="1" x14ac:dyDescent="0.25">
      <c r="A250" s="103">
        <v>44217</v>
      </c>
      <c r="B250" s="181">
        <v>0.5</v>
      </c>
      <c r="C250" s="194">
        <v>18622</v>
      </c>
      <c r="E250" s="177"/>
    </row>
    <row r="251" spans="1:5" s="89" customFormat="1" x14ac:dyDescent="0.25">
      <c r="A251" s="103">
        <v>44216</v>
      </c>
      <c r="B251" s="181">
        <v>0.5</v>
      </c>
      <c r="C251" s="194">
        <v>18462</v>
      </c>
      <c r="E251" s="177"/>
    </row>
    <row r="252" spans="1:5" s="89" customFormat="1" x14ac:dyDescent="0.25">
      <c r="A252" s="103">
        <v>44215</v>
      </c>
      <c r="B252" s="181">
        <v>0.5</v>
      </c>
      <c r="C252" s="194">
        <v>18266</v>
      </c>
      <c r="E252" s="177"/>
    </row>
    <row r="253" spans="1:5" s="89" customFormat="1" x14ac:dyDescent="0.25">
      <c r="A253" s="103">
        <v>44214</v>
      </c>
      <c r="B253" s="181">
        <v>0.5</v>
      </c>
      <c r="C253" s="194">
        <v>18120</v>
      </c>
      <c r="E253" s="177"/>
    </row>
    <row r="254" spans="1:5" s="89" customFormat="1" x14ac:dyDescent="0.25">
      <c r="A254" s="103">
        <v>44213</v>
      </c>
      <c r="B254" s="181">
        <v>0.5</v>
      </c>
      <c r="C254" s="194">
        <v>18040</v>
      </c>
      <c r="E254" s="177"/>
    </row>
    <row r="255" spans="1:5" s="89" customFormat="1" x14ac:dyDescent="0.25">
      <c r="A255" s="103">
        <v>44212</v>
      </c>
      <c r="B255" s="181">
        <v>0.5</v>
      </c>
      <c r="C255" s="194">
        <v>17882</v>
      </c>
      <c r="E255" s="177"/>
    </row>
    <row r="256" spans="1:5" s="89" customFormat="1" x14ac:dyDescent="0.25">
      <c r="A256" s="103">
        <v>44211</v>
      </c>
      <c r="B256" s="181">
        <v>0.5</v>
      </c>
      <c r="C256" s="194">
        <v>17728</v>
      </c>
      <c r="E256" s="177"/>
    </row>
    <row r="257" spans="1:1024" s="89" customFormat="1" x14ac:dyDescent="0.25">
      <c r="A257" s="103">
        <v>44210</v>
      </c>
      <c r="B257" s="181">
        <v>0.5</v>
      </c>
      <c r="C257" s="194">
        <v>17582</v>
      </c>
      <c r="E257" s="177"/>
    </row>
    <row r="258" spans="1:1024" s="89" customFormat="1" x14ac:dyDescent="0.25">
      <c r="A258" s="103">
        <v>44209</v>
      </c>
      <c r="B258" s="181">
        <v>0.5</v>
      </c>
      <c r="C258" s="194">
        <v>17428</v>
      </c>
      <c r="E258" s="177"/>
    </row>
    <row r="259" spans="1:1024" s="89" customFormat="1" x14ac:dyDescent="0.25">
      <c r="A259" s="103">
        <v>44208</v>
      </c>
      <c r="B259" s="181">
        <v>0.5</v>
      </c>
      <c r="C259" s="194">
        <v>17277</v>
      </c>
      <c r="E259" s="177"/>
    </row>
    <row r="260" spans="1:1024" s="89" customFormat="1" x14ac:dyDescent="0.25">
      <c r="A260" s="103">
        <v>44207</v>
      </c>
      <c r="B260" s="181">
        <v>0.5</v>
      </c>
      <c r="C260" s="194">
        <v>17130</v>
      </c>
      <c r="E260" s="177"/>
    </row>
    <row r="261" spans="1:1024" s="89" customFormat="1" x14ac:dyDescent="0.25">
      <c r="A261" s="103">
        <v>44206</v>
      </c>
      <c r="B261" s="181">
        <v>0.5</v>
      </c>
      <c r="C261" s="194">
        <v>17013</v>
      </c>
      <c r="E261" s="177"/>
    </row>
    <row r="262" spans="1:1024" s="89" customFormat="1" x14ac:dyDescent="0.25">
      <c r="A262" s="103">
        <v>44205</v>
      </c>
      <c r="B262" s="181">
        <v>0.5</v>
      </c>
      <c r="C262" s="194">
        <v>16890</v>
      </c>
      <c r="E262" s="177"/>
    </row>
    <row r="263" spans="1:1024" s="89" customFormat="1" x14ac:dyDescent="0.25">
      <c r="A263" s="103">
        <v>44204</v>
      </c>
      <c r="B263" s="181">
        <v>0.5</v>
      </c>
      <c r="C263" s="194">
        <v>16753</v>
      </c>
      <c r="E263" s="177"/>
    </row>
    <row r="264" spans="1:1024" s="89" customFormat="1" x14ac:dyDescent="0.25">
      <c r="A264" s="103">
        <v>44203</v>
      </c>
      <c r="B264" s="181">
        <v>0.5</v>
      </c>
      <c r="C264" s="194">
        <v>16624</v>
      </c>
      <c r="E264" s="177"/>
    </row>
    <row r="265" spans="1:1024" s="89" customFormat="1" x14ac:dyDescent="0.25">
      <c r="A265" s="103">
        <v>44202</v>
      </c>
      <c r="B265" s="181">
        <v>0.5</v>
      </c>
      <c r="C265" s="194">
        <v>16415</v>
      </c>
      <c r="E265" s="177"/>
    </row>
    <row r="266" spans="1:1024" s="89" customFormat="1" x14ac:dyDescent="0.25">
      <c r="A266" s="103">
        <v>44201</v>
      </c>
      <c r="B266" s="181">
        <v>0.5</v>
      </c>
      <c r="C266" s="194">
        <v>16279</v>
      </c>
      <c r="E266" s="177"/>
    </row>
    <row r="267" spans="1:1024" s="89" customFormat="1" x14ac:dyDescent="0.25">
      <c r="A267" s="103">
        <v>44200</v>
      </c>
      <c r="B267" s="181">
        <v>0.5</v>
      </c>
      <c r="C267" s="194">
        <v>16120</v>
      </c>
      <c r="E267" s="177"/>
    </row>
    <row r="268" spans="1:1024" s="89" customFormat="1" x14ac:dyDescent="0.25">
      <c r="A268" s="103">
        <v>44199</v>
      </c>
      <c r="B268" s="181">
        <v>0.5</v>
      </c>
      <c r="C268" s="194">
        <v>15911</v>
      </c>
      <c r="E268" s="177"/>
    </row>
    <row r="269" spans="1:1024" x14ac:dyDescent="0.25">
      <c r="A269" s="103">
        <v>44198</v>
      </c>
      <c r="B269" s="181">
        <v>0.5</v>
      </c>
      <c r="C269" s="194">
        <v>15870</v>
      </c>
      <c r="E269" s="177"/>
      <c r="F269" s="90"/>
      <c r="G269" s="90"/>
      <c r="H269" s="90"/>
      <c r="I269" s="90"/>
      <c r="J269" s="90"/>
      <c r="K269" s="90"/>
      <c r="L269" s="90"/>
      <c r="M269" s="90"/>
      <c r="N269" s="90"/>
      <c r="O269" s="90"/>
      <c r="P269" s="90"/>
      <c r="Q269" s="90"/>
      <c r="R269" s="90"/>
      <c r="S269" s="90"/>
      <c r="T269" s="90"/>
      <c r="U269" s="90"/>
      <c r="V269" s="90"/>
      <c r="W269" s="90"/>
      <c r="X269" s="90"/>
      <c r="Y269" s="90"/>
      <c r="Z269" s="90"/>
      <c r="AA269" s="90"/>
      <c r="AB269" s="90"/>
      <c r="AC269" s="90"/>
      <c r="AD269" s="90"/>
      <c r="AE269" s="90"/>
      <c r="AF269" s="90"/>
      <c r="AG269" s="90"/>
      <c r="AH269" s="90"/>
      <c r="AI269" s="90"/>
      <c r="AJ269" s="90"/>
      <c r="AK269" s="90"/>
      <c r="AL269" s="90"/>
      <c r="AM269" s="90"/>
      <c r="AN269" s="90"/>
      <c r="AO269" s="90"/>
      <c r="AP269" s="90"/>
      <c r="AQ269" s="90"/>
      <c r="AR269" s="90"/>
      <c r="AS269" s="90"/>
      <c r="AT269" s="90"/>
      <c r="AU269" s="90"/>
      <c r="AV269" s="90"/>
      <c r="AW269" s="90"/>
      <c r="AX269" s="90"/>
      <c r="AY269" s="90"/>
      <c r="AZ269" s="90"/>
      <c r="BA269" s="90"/>
      <c r="BB269" s="90"/>
      <c r="BC269" s="90"/>
      <c r="BD269" s="90"/>
      <c r="BE269" s="90"/>
      <c r="BF269" s="90"/>
      <c r="BG269" s="90"/>
      <c r="BH269" s="90"/>
      <c r="BI269" s="90"/>
      <c r="BJ269" s="90"/>
      <c r="BK269" s="90"/>
      <c r="BL269" s="90"/>
      <c r="BM269" s="90"/>
      <c r="BN269" s="90"/>
      <c r="BO269" s="90"/>
      <c r="BP269" s="90"/>
      <c r="BQ269" s="90"/>
      <c r="BR269" s="90"/>
      <c r="BS269" s="90"/>
      <c r="BT269" s="90"/>
      <c r="BU269" s="90"/>
      <c r="BV269" s="90"/>
      <c r="BW269" s="90"/>
      <c r="BX269" s="90"/>
      <c r="BY269" s="90"/>
      <c r="BZ269" s="90"/>
      <c r="CA269" s="90"/>
      <c r="CB269" s="90"/>
      <c r="CC269" s="90"/>
      <c r="CD269" s="90"/>
      <c r="CE269" s="90"/>
      <c r="CF269" s="90"/>
      <c r="CG269" s="90"/>
      <c r="CH269" s="90"/>
      <c r="CI269" s="90"/>
      <c r="CJ269" s="90"/>
      <c r="CK269" s="90"/>
      <c r="CL269" s="90"/>
      <c r="CM269" s="90"/>
      <c r="CN269" s="90"/>
      <c r="CO269" s="90"/>
      <c r="CP269" s="90"/>
      <c r="CQ269" s="90"/>
      <c r="CR269" s="90"/>
      <c r="CS269" s="90"/>
      <c r="CT269" s="90"/>
      <c r="CU269" s="90"/>
      <c r="CV269" s="90"/>
      <c r="CW269" s="90"/>
      <c r="CX269" s="90"/>
      <c r="CY269" s="90"/>
      <c r="CZ269" s="90"/>
      <c r="DA269" s="90"/>
      <c r="DB269" s="90"/>
      <c r="DC269" s="90"/>
      <c r="DD269" s="90"/>
      <c r="DE269" s="90"/>
      <c r="DF269" s="90"/>
      <c r="DG269" s="90"/>
      <c r="DH269" s="90"/>
      <c r="DI269" s="90"/>
      <c r="DJ269" s="90"/>
      <c r="DK269" s="90"/>
      <c r="DL269" s="90"/>
      <c r="DM269" s="90"/>
      <c r="DN269" s="90"/>
      <c r="DO269" s="90"/>
      <c r="DP269" s="90"/>
      <c r="DQ269" s="90"/>
      <c r="DR269" s="90"/>
      <c r="DS269" s="90"/>
      <c r="DT269" s="90"/>
      <c r="DU269" s="90"/>
      <c r="DV269" s="90"/>
      <c r="DW269" s="90"/>
      <c r="DX269" s="90"/>
      <c r="DY269" s="90"/>
      <c r="DZ269" s="90"/>
      <c r="EA269" s="90"/>
      <c r="EB269" s="90"/>
      <c r="EC269" s="90"/>
      <c r="ED269" s="90"/>
      <c r="EE269" s="90"/>
      <c r="EF269" s="90"/>
      <c r="EG269" s="90"/>
      <c r="EH269" s="90"/>
      <c r="EI269" s="90"/>
      <c r="EJ269" s="90"/>
      <c r="EK269" s="90"/>
      <c r="EL269" s="90"/>
      <c r="EM269" s="90"/>
      <c r="EN269" s="90"/>
      <c r="EO269" s="90"/>
      <c r="EP269" s="90"/>
      <c r="EQ269" s="90"/>
      <c r="ER269" s="90"/>
      <c r="ES269" s="90"/>
      <c r="ET269" s="90"/>
      <c r="EU269" s="90"/>
      <c r="EV269" s="90"/>
      <c r="EW269" s="90"/>
      <c r="EX269" s="90"/>
      <c r="EY269" s="90"/>
      <c r="EZ269" s="90"/>
      <c r="FA269" s="90"/>
      <c r="FB269" s="90"/>
      <c r="FC269" s="90"/>
      <c r="FD269" s="90"/>
      <c r="FE269" s="90"/>
      <c r="FF269" s="90"/>
      <c r="FG269" s="90"/>
      <c r="FH269" s="90"/>
      <c r="FI269" s="90"/>
      <c r="FJ269" s="90"/>
      <c r="FK269" s="90"/>
      <c r="FL269" s="90"/>
      <c r="FM269" s="90"/>
      <c r="FN269" s="90"/>
      <c r="FO269" s="90"/>
      <c r="FP269" s="90"/>
      <c r="FQ269" s="90"/>
      <c r="FR269" s="90"/>
      <c r="FS269" s="90"/>
      <c r="FT269" s="90"/>
      <c r="FU269" s="90"/>
      <c r="FV269" s="90"/>
      <c r="FW269" s="90"/>
      <c r="FX269" s="90"/>
      <c r="FY269" s="90"/>
      <c r="FZ269" s="90"/>
      <c r="GA269" s="90"/>
      <c r="GB269" s="90"/>
      <c r="GC269" s="90"/>
      <c r="GD269" s="90"/>
      <c r="GE269" s="90"/>
      <c r="GF269" s="90"/>
      <c r="GG269" s="90"/>
      <c r="GH269" s="90"/>
      <c r="GI269" s="90"/>
      <c r="GJ269" s="90"/>
      <c r="GK269" s="90"/>
      <c r="GL269" s="90"/>
      <c r="GM269" s="90"/>
      <c r="GN269" s="90"/>
      <c r="GO269" s="90"/>
      <c r="GP269" s="90"/>
      <c r="GQ269" s="90"/>
      <c r="GR269" s="90"/>
      <c r="GS269" s="90"/>
      <c r="GT269" s="90"/>
      <c r="GU269" s="90"/>
      <c r="GV269" s="90"/>
      <c r="GW269" s="90"/>
      <c r="GX269" s="90"/>
      <c r="GY269" s="90"/>
      <c r="GZ269" s="90"/>
      <c r="HA269" s="90"/>
      <c r="HB269" s="90"/>
      <c r="HC269" s="90"/>
      <c r="HD269" s="90"/>
      <c r="HE269" s="90"/>
      <c r="HF269" s="90"/>
      <c r="HG269" s="90"/>
      <c r="HH269" s="90"/>
      <c r="HI269" s="90"/>
      <c r="HJ269" s="90"/>
      <c r="HK269" s="90"/>
      <c r="HL269" s="90"/>
      <c r="HM269" s="90"/>
      <c r="HN269" s="90"/>
      <c r="HO269" s="90"/>
      <c r="HP269" s="90"/>
      <c r="HQ269" s="90"/>
      <c r="HR269" s="90"/>
      <c r="HS269" s="90"/>
      <c r="HT269" s="90"/>
      <c r="HU269" s="90"/>
      <c r="HV269" s="90"/>
      <c r="HW269" s="90"/>
      <c r="HX269" s="90"/>
      <c r="HY269" s="90"/>
      <c r="HZ269" s="90"/>
      <c r="IA269" s="90"/>
      <c r="IB269" s="90"/>
      <c r="IC269" s="90"/>
      <c r="ID269" s="90"/>
      <c r="IE269" s="90"/>
      <c r="IF269" s="90"/>
      <c r="IG269" s="90"/>
      <c r="IH269" s="90"/>
      <c r="II269" s="90"/>
      <c r="IJ269" s="90"/>
      <c r="IK269" s="90"/>
      <c r="IL269" s="90"/>
      <c r="IM269" s="90"/>
      <c r="IN269" s="90"/>
      <c r="IO269" s="90"/>
      <c r="IP269" s="90"/>
      <c r="IQ269" s="90"/>
      <c r="IR269" s="90"/>
      <c r="IS269" s="90"/>
      <c r="IT269" s="90"/>
      <c r="IU269" s="90"/>
      <c r="IV269" s="90"/>
      <c r="IW269" s="90"/>
      <c r="IX269" s="90"/>
      <c r="IY269" s="90"/>
      <c r="IZ269" s="90"/>
      <c r="JA269" s="90"/>
      <c r="JB269" s="90"/>
      <c r="JC269" s="90"/>
      <c r="JD269" s="90"/>
      <c r="JE269" s="90"/>
      <c r="JF269" s="90"/>
      <c r="JG269" s="90"/>
      <c r="JH269" s="90"/>
      <c r="JI269" s="90"/>
      <c r="JJ269" s="90"/>
      <c r="JK269" s="90"/>
      <c r="JL269" s="90"/>
      <c r="JM269" s="90"/>
      <c r="JN269" s="90"/>
      <c r="JO269" s="90"/>
      <c r="JP269" s="90"/>
      <c r="JQ269" s="90"/>
      <c r="JR269" s="90"/>
      <c r="JS269" s="90"/>
      <c r="JT269" s="90"/>
      <c r="JU269" s="90"/>
      <c r="JV269" s="90"/>
      <c r="JW269" s="90"/>
      <c r="JX269" s="90"/>
      <c r="JY269" s="90"/>
      <c r="JZ269" s="90"/>
      <c r="KA269" s="90"/>
      <c r="KB269" s="90"/>
      <c r="KC269" s="90"/>
      <c r="KD269" s="90"/>
      <c r="KE269" s="90"/>
      <c r="KF269" s="90"/>
      <c r="KG269" s="90"/>
      <c r="KH269" s="90"/>
      <c r="KI269" s="90"/>
      <c r="KJ269" s="90"/>
      <c r="KK269" s="90"/>
      <c r="KL269" s="90"/>
      <c r="KM269" s="90"/>
      <c r="KN269" s="90"/>
      <c r="KO269" s="90"/>
      <c r="KP269" s="90"/>
      <c r="KQ269" s="90"/>
      <c r="KR269" s="90"/>
      <c r="KS269" s="90"/>
      <c r="KT269" s="90"/>
      <c r="KU269" s="90"/>
      <c r="KV269" s="90"/>
      <c r="KW269" s="90"/>
      <c r="KX269" s="90"/>
      <c r="KY269" s="90"/>
      <c r="KZ269" s="90"/>
      <c r="LA269" s="90"/>
      <c r="LB269" s="90"/>
      <c r="LC269" s="90"/>
      <c r="LD269" s="90"/>
      <c r="LE269" s="90"/>
      <c r="LF269" s="90"/>
      <c r="LG269" s="90"/>
      <c r="LH269" s="90"/>
      <c r="LI269" s="90"/>
      <c r="LJ269" s="90"/>
      <c r="LK269" s="90"/>
      <c r="LL269" s="90"/>
      <c r="LM269" s="90"/>
      <c r="LN269" s="90"/>
      <c r="LO269" s="90"/>
      <c r="LP269" s="90"/>
      <c r="LQ269" s="90"/>
      <c r="LR269" s="90"/>
      <c r="LS269" s="90"/>
      <c r="LT269" s="90"/>
      <c r="LU269" s="90"/>
      <c r="LV269" s="90"/>
      <c r="LW269" s="90"/>
      <c r="LX269" s="90"/>
      <c r="LY269" s="90"/>
      <c r="LZ269" s="90"/>
      <c r="MA269" s="90"/>
      <c r="MB269" s="90"/>
      <c r="MC269" s="90"/>
      <c r="MD269" s="90"/>
      <c r="ME269" s="90"/>
      <c r="MF269" s="90"/>
      <c r="MG269" s="90"/>
      <c r="MH269" s="90"/>
      <c r="MI269" s="90"/>
      <c r="MJ269" s="90"/>
      <c r="MK269" s="90"/>
      <c r="ML269" s="90"/>
      <c r="MM269" s="90"/>
      <c r="MN269" s="90"/>
      <c r="MO269" s="90"/>
      <c r="MP269" s="90"/>
      <c r="MQ269" s="90"/>
      <c r="MR269" s="90"/>
      <c r="MS269" s="90"/>
      <c r="MT269" s="90"/>
      <c r="MU269" s="90"/>
      <c r="MV269" s="90"/>
      <c r="MW269" s="90"/>
      <c r="MX269" s="90"/>
      <c r="MY269" s="90"/>
      <c r="MZ269" s="90"/>
      <c r="NA269" s="90"/>
      <c r="NB269" s="90"/>
      <c r="NC269" s="90"/>
      <c r="ND269" s="90"/>
      <c r="NE269" s="90"/>
      <c r="NF269" s="90"/>
      <c r="NG269" s="90"/>
      <c r="NH269" s="90"/>
      <c r="NI269" s="90"/>
      <c r="NJ269" s="90"/>
      <c r="NK269" s="90"/>
      <c r="NL269" s="90"/>
      <c r="NM269" s="90"/>
      <c r="NN269" s="90"/>
      <c r="NO269" s="90"/>
      <c r="NP269" s="90"/>
      <c r="NQ269" s="90"/>
      <c r="NR269" s="90"/>
      <c r="NS269" s="90"/>
      <c r="NT269" s="90"/>
      <c r="NU269" s="90"/>
      <c r="NV269" s="90"/>
      <c r="NW269" s="90"/>
      <c r="NX269" s="90"/>
      <c r="NY269" s="90"/>
      <c r="NZ269" s="90"/>
      <c r="OA269" s="90"/>
      <c r="OB269" s="90"/>
      <c r="OC269" s="90"/>
      <c r="OD269" s="90"/>
      <c r="OE269" s="90"/>
      <c r="OF269" s="90"/>
      <c r="OG269" s="90"/>
      <c r="OH269" s="90"/>
      <c r="OI269" s="90"/>
      <c r="OJ269" s="90"/>
      <c r="OK269" s="90"/>
      <c r="OL269" s="90"/>
      <c r="OM269" s="90"/>
      <c r="ON269" s="90"/>
      <c r="OO269" s="90"/>
      <c r="OP269" s="90"/>
      <c r="OQ269" s="90"/>
      <c r="OR269" s="90"/>
      <c r="OS269" s="90"/>
      <c r="OT269" s="90"/>
      <c r="OU269" s="90"/>
      <c r="OV269" s="90"/>
      <c r="OW269" s="90"/>
      <c r="OX269" s="90"/>
      <c r="OY269" s="90"/>
      <c r="OZ269" s="90"/>
      <c r="PA269" s="90"/>
      <c r="PB269" s="90"/>
      <c r="PC269" s="90"/>
      <c r="PD269" s="90"/>
      <c r="PE269" s="90"/>
      <c r="PF269" s="90"/>
      <c r="PG269" s="90"/>
      <c r="PH269" s="90"/>
      <c r="PI269" s="90"/>
      <c r="PJ269" s="90"/>
      <c r="PK269" s="90"/>
      <c r="PL269" s="90"/>
      <c r="PM269" s="90"/>
      <c r="PN269" s="90"/>
      <c r="PO269" s="90"/>
      <c r="PP269" s="90"/>
      <c r="PQ269" s="90"/>
      <c r="PR269" s="90"/>
      <c r="PS269" s="90"/>
      <c r="PT269" s="90"/>
      <c r="PU269" s="90"/>
      <c r="PV269" s="90"/>
      <c r="PW269" s="90"/>
      <c r="PX269" s="90"/>
      <c r="PY269" s="90"/>
      <c r="PZ269" s="90"/>
      <c r="QA269" s="90"/>
      <c r="QB269" s="90"/>
      <c r="QC269" s="90"/>
      <c r="QD269" s="90"/>
      <c r="QE269" s="90"/>
      <c r="QF269" s="90"/>
      <c r="QG269" s="90"/>
      <c r="QH269" s="90"/>
      <c r="QI269" s="90"/>
      <c r="QJ269" s="90"/>
      <c r="QK269" s="90"/>
      <c r="QL269" s="90"/>
      <c r="QM269" s="90"/>
      <c r="QN269" s="90"/>
      <c r="QO269" s="90"/>
      <c r="QP269" s="90"/>
      <c r="QQ269" s="90"/>
      <c r="QR269" s="90"/>
      <c r="QS269" s="90"/>
      <c r="QT269" s="90"/>
      <c r="QU269" s="90"/>
      <c r="QV269" s="90"/>
      <c r="QW269" s="90"/>
      <c r="QX269" s="90"/>
      <c r="QY269" s="90"/>
      <c r="QZ269" s="90"/>
      <c r="RA269" s="90"/>
      <c r="RB269" s="90"/>
      <c r="RC269" s="90"/>
      <c r="RD269" s="90"/>
      <c r="RE269" s="90"/>
      <c r="RF269" s="90"/>
      <c r="RG269" s="90"/>
      <c r="RH269" s="90"/>
      <c r="RI269" s="90"/>
      <c r="RJ269" s="90"/>
      <c r="RK269" s="90"/>
      <c r="RL269" s="90"/>
      <c r="RM269" s="90"/>
      <c r="RN269" s="90"/>
      <c r="RO269" s="90"/>
      <c r="RP269" s="90"/>
      <c r="RQ269" s="90"/>
      <c r="RR269" s="90"/>
      <c r="RS269" s="90"/>
      <c r="RT269" s="90"/>
      <c r="RU269" s="90"/>
      <c r="RV269" s="90"/>
      <c r="RW269" s="90"/>
      <c r="RX269" s="90"/>
      <c r="RY269" s="90"/>
      <c r="RZ269" s="90"/>
      <c r="SA269" s="90"/>
      <c r="SB269" s="90"/>
      <c r="SC269" s="90"/>
      <c r="SD269" s="90"/>
      <c r="SE269" s="90"/>
      <c r="SF269" s="90"/>
      <c r="SG269" s="90"/>
      <c r="SH269" s="90"/>
      <c r="SI269" s="90"/>
      <c r="SJ269" s="90"/>
      <c r="SK269" s="90"/>
      <c r="SL269" s="90"/>
      <c r="SM269" s="90"/>
      <c r="SN269" s="90"/>
      <c r="SO269" s="90"/>
      <c r="SP269" s="90"/>
      <c r="SQ269" s="90"/>
      <c r="SR269" s="90"/>
      <c r="SS269" s="90"/>
      <c r="ST269" s="90"/>
      <c r="SU269" s="90"/>
      <c r="SV269" s="90"/>
      <c r="SW269" s="90"/>
      <c r="SX269" s="90"/>
      <c r="SY269" s="90"/>
      <c r="SZ269" s="90"/>
      <c r="TA269" s="90"/>
      <c r="TB269" s="90"/>
      <c r="TC269" s="90"/>
      <c r="TD269" s="90"/>
      <c r="TE269" s="90"/>
      <c r="TF269" s="90"/>
      <c r="TG269" s="90"/>
      <c r="TH269" s="90"/>
      <c r="TI269" s="90"/>
      <c r="TJ269" s="90"/>
      <c r="TK269" s="90"/>
      <c r="TL269" s="90"/>
      <c r="TM269" s="90"/>
      <c r="TN269" s="90"/>
      <c r="TO269" s="90"/>
      <c r="TP269" s="90"/>
      <c r="TQ269" s="90"/>
      <c r="TR269" s="90"/>
      <c r="TS269" s="90"/>
      <c r="TT269" s="90"/>
      <c r="TU269" s="90"/>
      <c r="TV269" s="90"/>
      <c r="TW269" s="90"/>
      <c r="TX269" s="90"/>
      <c r="TY269" s="90"/>
      <c r="TZ269" s="90"/>
      <c r="UA269" s="90"/>
      <c r="UB269" s="90"/>
      <c r="UC269" s="90"/>
      <c r="UD269" s="90"/>
      <c r="UE269" s="90"/>
      <c r="UF269" s="90"/>
      <c r="UG269" s="90"/>
      <c r="UH269" s="90"/>
      <c r="UI269" s="90"/>
      <c r="UJ269" s="90"/>
      <c r="UK269" s="90"/>
      <c r="UL269" s="90"/>
      <c r="UM269" s="90"/>
      <c r="UN269" s="90"/>
      <c r="UO269" s="90"/>
      <c r="UP269" s="90"/>
      <c r="UQ269" s="90"/>
      <c r="UR269" s="90"/>
      <c r="US269" s="90"/>
      <c r="UT269" s="90"/>
      <c r="UU269" s="90"/>
      <c r="UV269" s="90"/>
      <c r="UW269" s="90"/>
      <c r="UX269" s="90"/>
      <c r="UY269" s="90"/>
      <c r="UZ269" s="90"/>
      <c r="VA269" s="90"/>
      <c r="VB269" s="90"/>
      <c r="VC269" s="90"/>
      <c r="VD269" s="90"/>
      <c r="VE269" s="90"/>
      <c r="VF269" s="90"/>
      <c r="VG269" s="90"/>
      <c r="VH269" s="90"/>
      <c r="VI269" s="90"/>
      <c r="VJ269" s="90"/>
      <c r="VK269" s="90"/>
      <c r="VL269" s="90"/>
      <c r="VM269" s="90"/>
      <c r="VN269" s="90"/>
      <c r="VO269" s="90"/>
      <c r="VP269" s="90"/>
      <c r="VQ269" s="90"/>
      <c r="VR269" s="90"/>
      <c r="VS269" s="90"/>
      <c r="VT269" s="90"/>
      <c r="VU269" s="90"/>
      <c r="VV269" s="90"/>
      <c r="VW269" s="90"/>
      <c r="VX269" s="90"/>
      <c r="VY269" s="90"/>
      <c r="VZ269" s="90"/>
      <c r="WA269" s="90"/>
      <c r="WB269" s="90"/>
      <c r="WC269" s="90"/>
      <c r="WD269" s="90"/>
      <c r="WE269" s="90"/>
      <c r="WF269" s="90"/>
      <c r="WG269" s="90"/>
      <c r="WH269" s="90"/>
      <c r="WI269" s="90"/>
      <c r="WJ269" s="90"/>
      <c r="WK269" s="90"/>
      <c r="WL269" s="90"/>
      <c r="WM269" s="90"/>
      <c r="WN269" s="90"/>
      <c r="WO269" s="90"/>
      <c r="WP269" s="90"/>
      <c r="WQ269" s="90"/>
      <c r="WR269" s="90"/>
      <c r="WS269" s="90"/>
      <c r="WT269" s="90"/>
      <c r="WU269" s="90"/>
      <c r="WV269" s="90"/>
      <c r="WW269" s="90"/>
      <c r="WX269" s="90"/>
      <c r="WY269" s="90"/>
      <c r="WZ269" s="90"/>
      <c r="XA269" s="90"/>
      <c r="XB269" s="90"/>
      <c r="XC269" s="90"/>
      <c r="XD269" s="90"/>
      <c r="XE269" s="90"/>
      <c r="XF269" s="90"/>
      <c r="XG269" s="90"/>
      <c r="XH269" s="90"/>
      <c r="XI269" s="90"/>
      <c r="XJ269" s="90"/>
      <c r="XK269" s="90"/>
      <c r="XL269" s="90"/>
      <c r="XM269" s="90"/>
      <c r="XN269" s="90"/>
      <c r="XO269" s="90"/>
      <c r="XP269" s="90"/>
      <c r="XQ269" s="90"/>
      <c r="XR269" s="90"/>
      <c r="XS269" s="90"/>
      <c r="XT269" s="90"/>
      <c r="XU269" s="90"/>
      <c r="XV269" s="90"/>
      <c r="XW269" s="90"/>
      <c r="XX269" s="90"/>
      <c r="XY269" s="90"/>
      <c r="XZ269" s="90"/>
      <c r="YA269" s="90"/>
      <c r="YB269" s="90"/>
      <c r="YC269" s="90"/>
      <c r="YD269" s="90"/>
      <c r="YE269" s="90"/>
      <c r="YF269" s="90"/>
      <c r="YG269" s="90"/>
      <c r="YH269" s="90"/>
      <c r="YI269" s="90"/>
      <c r="YJ269" s="90"/>
      <c r="YK269" s="90"/>
      <c r="YL269" s="90"/>
      <c r="YM269" s="90"/>
      <c r="YN269" s="90"/>
      <c r="YO269" s="90"/>
      <c r="YP269" s="90"/>
      <c r="YQ269" s="90"/>
      <c r="YR269" s="90"/>
      <c r="YS269" s="90"/>
      <c r="YT269" s="90"/>
      <c r="YU269" s="90"/>
      <c r="YV269" s="90"/>
      <c r="YW269" s="90"/>
      <c r="YX269" s="90"/>
      <c r="YY269" s="90"/>
      <c r="YZ269" s="90"/>
      <c r="ZA269" s="90"/>
      <c r="ZB269" s="90"/>
      <c r="ZC269" s="90"/>
      <c r="ZD269" s="90"/>
      <c r="ZE269" s="90"/>
      <c r="ZF269" s="90"/>
      <c r="ZG269" s="90"/>
      <c r="ZH269" s="90"/>
      <c r="ZI269" s="90"/>
      <c r="ZJ269" s="90"/>
      <c r="ZK269" s="90"/>
      <c r="ZL269" s="90"/>
      <c r="ZM269" s="90"/>
      <c r="ZN269" s="90"/>
      <c r="ZO269" s="90"/>
      <c r="ZP269" s="90"/>
      <c r="ZQ269" s="90"/>
      <c r="ZR269" s="90"/>
      <c r="ZS269" s="90"/>
      <c r="ZT269" s="90"/>
      <c r="ZU269" s="90"/>
      <c r="ZV269" s="90"/>
      <c r="ZW269" s="90"/>
      <c r="ZX269" s="90"/>
      <c r="ZY269" s="90"/>
      <c r="ZZ269" s="90"/>
      <c r="AAA269" s="90"/>
      <c r="AAB269" s="90"/>
      <c r="AAC269" s="90"/>
      <c r="AAD269" s="90"/>
      <c r="AAE269" s="90"/>
      <c r="AAF269" s="90"/>
      <c r="AAG269" s="90"/>
      <c r="AAH269" s="90"/>
      <c r="AAI269" s="90"/>
      <c r="AAJ269" s="90"/>
      <c r="AAK269" s="90"/>
      <c r="AAL269" s="90"/>
      <c r="AAM269" s="90"/>
      <c r="AAN269" s="90"/>
      <c r="AAO269" s="90"/>
      <c r="AAP269" s="90"/>
      <c r="AAQ269" s="90"/>
      <c r="AAR269" s="90"/>
      <c r="AAS269" s="90"/>
      <c r="AAT269" s="90"/>
      <c r="AAU269" s="90"/>
      <c r="AAV269" s="90"/>
      <c r="AAW269" s="90"/>
      <c r="AAX269" s="90"/>
      <c r="AAY269" s="90"/>
      <c r="AAZ269" s="90"/>
      <c r="ABA269" s="90"/>
      <c r="ABB269" s="90"/>
      <c r="ABC269" s="90"/>
      <c r="ABD269" s="90"/>
      <c r="ABE269" s="90"/>
      <c r="ABF269" s="90"/>
      <c r="ABG269" s="90"/>
      <c r="ABH269" s="90"/>
      <c r="ABI269" s="90"/>
      <c r="ABJ269" s="90"/>
      <c r="ABK269" s="90"/>
      <c r="ABL269" s="90"/>
      <c r="ABM269" s="90"/>
      <c r="ABN269" s="90"/>
      <c r="ABO269" s="90"/>
      <c r="ABP269" s="90"/>
      <c r="ABQ269" s="90"/>
      <c r="ABR269" s="90"/>
      <c r="ABS269" s="90"/>
      <c r="ABT269" s="90"/>
      <c r="ABU269" s="90"/>
      <c r="ABV269" s="90"/>
      <c r="ABW269" s="90"/>
      <c r="ABX269" s="90"/>
      <c r="ABY269" s="90"/>
      <c r="ABZ269" s="90"/>
      <c r="ACA269" s="90"/>
      <c r="ACB269" s="90"/>
      <c r="ACC269" s="90"/>
      <c r="ACD269" s="90"/>
      <c r="ACE269" s="90"/>
      <c r="ACF269" s="90"/>
      <c r="ACG269" s="90"/>
      <c r="ACH269" s="90"/>
      <c r="ACI269" s="90"/>
      <c r="ACJ269" s="90"/>
      <c r="ACK269" s="90"/>
      <c r="ACL269" s="90"/>
      <c r="ACM269" s="90"/>
      <c r="ACN269" s="90"/>
      <c r="ACO269" s="90"/>
      <c r="ACP269" s="90"/>
      <c r="ACQ269" s="90"/>
      <c r="ACR269" s="90"/>
      <c r="ACS269" s="90"/>
      <c r="ACT269" s="90"/>
      <c r="ACU269" s="90"/>
      <c r="ACV269" s="90"/>
      <c r="ACW269" s="90"/>
      <c r="ACX269" s="90"/>
      <c r="ACY269" s="90"/>
      <c r="ACZ269" s="90"/>
      <c r="ADA269" s="90"/>
      <c r="ADB269" s="90"/>
      <c r="ADC269" s="90"/>
      <c r="ADD269" s="90"/>
      <c r="ADE269" s="90"/>
      <c r="ADF269" s="90"/>
      <c r="ADG269" s="90"/>
      <c r="ADH269" s="90"/>
      <c r="ADI269" s="90"/>
      <c r="ADJ269" s="90"/>
      <c r="ADK269" s="90"/>
      <c r="ADL269" s="90"/>
      <c r="ADM269" s="90"/>
      <c r="ADN269" s="90"/>
      <c r="ADO269" s="90"/>
      <c r="ADP269" s="90"/>
      <c r="ADQ269" s="90"/>
      <c r="ADR269" s="90"/>
      <c r="ADS269" s="90"/>
      <c r="ADT269" s="90"/>
      <c r="ADU269" s="90"/>
      <c r="ADV269" s="90"/>
      <c r="ADW269" s="90"/>
      <c r="ADX269" s="90"/>
      <c r="ADY269" s="90"/>
      <c r="ADZ269" s="90"/>
      <c r="AEA269" s="90"/>
      <c r="AEB269" s="90"/>
      <c r="AEC269" s="90"/>
      <c r="AED269" s="90"/>
      <c r="AEE269" s="90"/>
      <c r="AEF269" s="90"/>
      <c r="AEG269" s="90"/>
      <c r="AEH269" s="90"/>
      <c r="AEI269" s="90"/>
      <c r="AEJ269" s="90"/>
      <c r="AEK269" s="90"/>
      <c r="AEL269" s="90"/>
      <c r="AEM269" s="90"/>
      <c r="AEN269" s="90"/>
      <c r="AEO269" s="90"/>
      <c r="AEP269" s="90"/>
      <c r="AEQ269" s="90"/>
      <c r="AER269" s="90"/>
      <c r="AES269" s="90"/>
      <c r="AET269" s="90"/>
      <c r="AEU269" s="90"/>
      <c r="AEV269" s="90"/>
      <c r="AEW269" s="90"/>
      <c r="AEX269" s="90"/>
      <c r="AEY269" s="90"/>
      <c r="AEZ269" s="90"/>
      <c r="AFA269" s="90"/>
      <c r="AFB269" s="90"/>
      <c r="AFC269" s="90"/>
      <c r="AFD269" s="90"/>
      <c r="AFE269" s="90"/>
      <c r="AFF269" s="90"/>
      <c r="AFG269" s="90"/>
      <c r="AFH269" s="90"/>
      <c r="AFI269" s="90"/>
      <c r="AFJ269" s="90"/>
      <c r="AFK269" s="90"/>
      <c r="AFL269" s="90"/>
      <c r="AFM269" s="90"/>
      <c r="AFN269" s="90"/>
      <c r="AFO269" s="90"/>
      <c r="AFP269" s="90"/>
      <c r="AFQ269" s="90"/>
      <c r="AFR269" s="90"/>
      <c r="AFS269" s="90"/>
      <c r="AFT269" s="90"/>
      <c r="AFU269" s="90"/>
      <c r="AFV269" s="90"/>
      <c r="AFW269" s="90"/>
      <c r="AFX269" s="90"/>
      <c r="AFY269" s="90"/>
      <c r="AFZ269" s="90"/>
      <c r="AGA269" s="90"/>
      <c r="AGB269" s="90"/>
      <c r="AGC269" s="90"/>
      <c r="AGD269" s="90"/>
      <c r="AGE269" s="90"/>
      <c r="AGF269" s="90"/>
      <c r="AGG269" s="90"/>
      <c r="AGH269" s="90"/>
      <c r="AGI269" s="90"/>
      <c r="AGJ269" s="90"/>
      <c r="AGK269" s="90"/>
      <c r="AGL269" s="90"/>
      <c r="AGM269" s="90"/>
      <c r="AGN269" s="90"/>
      <c r="AGO269" s="90"/>
      <c r="AGP269" s="90"/>
      <c r="AGQ269" s="90"/>
      <c r="AGR269" s="90"/>
      <c r="AGS269" s="90"/>
      <c r="AGT269" s="90"/>
      <c r="AGU269" s="90"/>
      <c r="AGV269" s="90"/>
      <c r="AGW269" s="90"/>
      <c r="AGX269" s="90"/>
      <c r="AGY269" s="90"/>
      <c r="AGZ269" s="90"/>
      <c r="AHA269" s="90"/>
      <c r="AHB269" s="90"/>
      <c r="AHC269" s="90"/>
      <c r="AHD269" s="90"/>
      <c r="AHE269" s="90"/>
      <c r="AHF269" s="90"/>
      <c r="AHG269" s="90"/>
      <c r="AHH269" s="90"/>
      <c r="AHI269" s="90"/>
      <c r="AHJ269" s="90"/>
      <c r="AHK269" s="90"/>
      <c r="AHL269" s="90"/>
      <c r="AHM269" s="90"/>
      <c r="AHN269" s="90"/>
      <c r="AHO269" s="90"/>
      <c r="AHP269" s="90"/>
      <c r="AHQ269" s="90"/>
      <c r="AHR269" s="90"/>
      <c r="AHS269" s="90"/>
      <c r="AHT269" s="90"/>
      <c r="AHU269" s="90"/>
      <c r="AHV269" s="90"/>
      <c r="AHW269" s="90"/>
      <c r="AHX269" s="90"/>
      <c r="AHY269" s="90"/>
      <c r="AHZ269" s="90"/>
      <c r="AIA269" s="90"/>
      <c r="AIB269" s="90"/>
      <c r="AIC269" s="90"/>
      <c r="AID269" s="90"/>
      <c r="AIE269" s="90"/>
      <c r="AIF269" s="90"/>
      <c r="AIG269" s="90"/>
      <c r="AIH269" s="90"/>
      <c r="AII269" s="90"/>
      <c r="AIJ269" s="90"/>
      <c r="AIK269" s="90"/>
      <c r="AIL269" s="90"/>
      <c r="AIM269" s="90"/>
      <c r="AIN269" s="90"/>
      <c r="AIO269" s="90"/>
      <c r="AIP269" s="90"/>
      <c r="AIQ269" s="90"/>
      <c r="AIR269" s="90"/>
      <c r="AIS269" s="90"/>
      <c r="AIT269" s="90"/>
      <c r="AIU269" s="90"/>
      <c r="AIV269" s="90"/>
      <c r="AIW269" s="90"/>
      <c r="AIX269" s="90"/>
      <c r="AIY269" s="90"/>
      <c r="AIZ269" s="90"/>
      <c r="AJA269" s="90"/>
      <c r="AJB269" s="90"/>
      <c r="AJC269" s="90"/>
      <c r="AJD269" s="90"/>
      <c r="AJE269" s="90"/>
      <c r="AJF269" s="90"/>
      <c r="AJG269" s="90"/>
      <c r="AJH269" s="90"/>
      <c r="AJI269" s="90"/>
      <c r="AJJ269" s="90"/>
      <c r="AJK269" s="90"/>
      <c r="AJL269" s="90"/>
      <c r="AJM269" s="90"/>
      <c r="AJN269" s="90"/>
      <c r="AJO269" s="90"/>
      <c r="AJP269" s="90"/>
      <c r="AJQ269" s="90"/>
      <c r="AJR269" s="90"/>
      <c r="AJS269" s="90"/>
      <c r="AJT269" s="90"/>
      <c r="AJU269" s="90"/>
      <c r="AJV269" s="90"/>
      <c r="AJW269" s="90"/>
      <c r="AJX269" s="90"/>
      <c r="AJY269" s="90"/>
      <c r="AJZ269" s="90"/>
      <c r="AKA269" s="90"/>
      <c r="AKB269" s="90"/>
      <c r="AKC269" s="90"/>
      <c r="AKD269" s="90"/>
      <c r="AKE269" s="90"/>
      <c r="AKF269" s="90"/>
      <c r="AKG269" s="90"/>
      <c r="AKH269" s="90"/>
      <c r="AKI269" s="90"/>
      <c r="AKJ269" s="90"/>
      <c r="AKK269" s="90"/>
      <c r="AKL269" s="90"/>
      <c r="AKM269" s="90"/>
      <c r="AKN269" s="90"/>
      <c r="AKO269" s="90"/>
      <c r="AKP269" s="90"/>
      <c r="AKQ269" s="90"/>
      <c r="AKR269" s="90"/>
      <c r="AKS269" s="90"/>
      <c r="AKT269" s="90"/>
      <c r="AKU269" s="90"/>
      <c r="AKV269" s="90"/>
      <c r="AKW269" s="90"/>
      <c r="AKX269" s="90"/>
      <c r="AKY269" s="90"/>
      <c r="AKZ269" s="90"/>
      <c r="ALA269" s="90"/>
      <c r="ALB269" s="90"/>
      <c r="ALC269" s="90"/>
      <c r="ALD269" s="90"/>
      <c r="ALE269" s="90"/>
      <c r="ALF269" s="90"/>
      <c r="ALG269" s="90"/>
      <c r="ALH269" s="90"/>
      <c r="ALI269" s="90"/>
      <c r="ALJ269" s="90"/>
      <c r="ALK269" s="90"/>
      <c r="ALL269" s="90"/>
      <c r="ALM269" s="90"/>
      <c r="ALN269" s="90"/>
      <c r="ALO269" s="90"/>
      <c r="ALP269" s="90"/>
      <c r="ALQ269" s="90"/>
      <c r="ALR269" s="90"/>
      <c r="ALS269" s="90"/>
      <c r="ALT269" s="90"/>
      <c r="ALU269" s="90"/>
      <c r="ALV269" s="90"/>
      <c r="ALW269" s="90"/>
      <c r="ALX269" s="90"/>
      <c r="ALY269" s="90"/>
      <c r="ALZ269" s="90"/>
      <c r="AMA269" s="90"/>
      <c r="AMB269" s="90"/>
      <c r="AMC269" s="90"/>
      <c r="AMD269" s="90"/>
      <c r="AME269" s="90"/>
      <c r="AMF269" s="90"/>
      <c r="AMG269" s="90"/>
      <c r="AMH269" s="90"/>
      <c r="AMI269" s="90"/>
      <c r="AMJ269" s="90"/>
    </row>
    <row r="270" spans="1:1024" x14ac:dyDescent="0.25">
      <c r="A270" s="103">
        <v>44197</v>
      </c>
      <c r="B270" s="181">
        <v>0.5</v>
      </c>
      <c r="C270" s="194">
        <v>15787</v>
      </c>
      <c r="E270" s="177"/>
      <c r="F270" s="90"/>
      <c r="G270" s="90"/>
      <c r="H270" s="90"/>
      <c r="I270" s="90"/>
      <c r="J270" s="90"/>
      <c r="K270" s="90"/>
      <c r="L270" s="90"/>
      <c r="M270" s="90"/>
      <c r="N270" s="90"/>
      <c r="O270" s="90"/>
      <c r="P270" s="90"/>
      <c r="Q270" s="90"/>
      <c r="R270" s="90"/>
      <c r="S270" s="90"/>
      <c r="T270" s="90"/>
      <c r="U270" s="90"/>
      <c r="V270" s="90"/>
      <c r="W270" s="90"/>
      <c r="X270" s="90"/>
      <c r="Y270" s="90"/>
      <c r="Z270" s="90"/>
      <c r="AA270" s="90"/>
      <c r="AB270" s="90"/>
      <c r="AC270" s="90"/>
      <c r="AD270" s="90"/>
      <c r="AE270" s="90"/>
      <c r="AF270" s="90"/>
      <c r="AG270" s="90"/>
      <c r="AH270" s="90"/>
      <c r="AI270" s="90"/>
      <c r="AJ270" s="90"/>
      <c r="AK270" s="90"/>
      <c r="AL270" s="90"/>
      <c r="AM270" s="90"/>
      <c r="AN270" s="90"/>
      <c r="AO270" s="90"/>
      <c r="AP270" s="90"/>
      <c r="AQ270" s="90"/>
      <c r="AR270" s="90"/>
      <c r="AS270" s="90"/>
      <c r="AT270" s="90"/>
      <c r="AU270" s="90"/>
      <c r="AV270" s="90"/>
      <c r="AW270" s="90"/>
      <c r="AX270" s="90"/>
      <c r="AY270" s="90"/>
      <c r="AZ270" s="90"/>
      <c r="BA270" s="90"/>
      <c r="BB270" s="90"/>
      <c r="BC270" s="90"/>
      <c r="BD270" s="90"/>
      <c r="BE270" s="90"/>
      <c r="BF270" s="90"/>
      <c r="BG270" s="90"/>
      <c r="BH270" s="90"/>
      <c r="BI270" s="90"/>
      <c r="BJ270" s="90"/>
      <c r="BK270" s="90"/>
      <c r="BL270" s="90"/>
      <c r="BM270" s="90"/>
      <c r="BN270" s="90"/>
      <c r="BO270" s="90"/>
      <c r="BP270" s="90"/>
      <c r="BQ270" s="90"/>
      <c r="BR270" s="90"/>
      <c r="BS270" s="90"/>
      <c r="BT270" s="90"/>
      <c r="BU270" s="90"/>
      <c r="BV270" s="90"/>
      <c r="BW270" s="90"/>
      <c r="BX270" s="90"/>
      <c r="BY270" s="90"/>
      <c r="BZ270" s="90"/>
      <c r="CA270" s="90"/>
      <c r="CB270" s="90"/>
      <c r="CC270" s="90"/>
      <c r="CD270" s="90"/>
      <c r="CE270" s="90"/>
      <c r="CF270" s="90"/>
      <c r="CG270" s="90"/>
      <c r="CH270" s="90"/>
      <c r="CI270" s="90"/>
      <c r="CJ270" s="90"/>
      <c r="CK270" s="90"/>
      <c r="CL270" s="90"/>
      <c r="CM270" s="90"/>
      <c r="CN270" s="90"/>
      <c r="CO270" s="90"/>
      <c r="CP270" s="90"/>
      <c r="CQ270" s="90"/>
      <c r="CR270" s="90"/>
      <c r="CS270" s="90"/>
      <c r="CT270" s="90"/>
      <c r="CU270" s="90"/>
      <c r="CV270" s="90"/>
      <c r="CW270" s="90"/>
      <c r="CX270" s="90"/>
      <c r="CY270" s="90"/>
      <c r="CZ270" s="90"/>
      <c r="DA270" s="90"/>
      <c r="DB270" s="90"/>
      <c r="DC270" s="90"/>
      <c r="DD270" s="90"/>
      <c r="DE270" s="90"/>
      <c r="DF270" s="90"/>
      <c r="DG270" s="90"/>
      <c r="DH270" s="90"/>
      <c r="DI270" s="90"/>
      <c r="DJ270" s="90"/>
      <c r="DK270" s="90"/>
      <c r="DL270" s="90"/>
      <c r="DM270" s="90"/>
      <c r="DN270" s="90"/>
      <c r="DO270" s="90"/>
      <c r="DP270" s="90"/>
      <c r="DQ270" s="90"/>
      <c r="DR270" s="90"/>
      <c r="DS270" s="90"/>
      <c r="DT270" s="90"/>
      <c r="DU270" s="90"/>
      <c r="DV270" s="90"/>
      <c r="DW270" s="90"/>
      <c r="DX270" s="90"/>
      <c r="DY270" s="90"/>
      <c r="DZ270" s="90"/>
      <c r="EA270" s="90"/>
      <c r="EB270" s="90"/>
      <c r="EC270" s="90"/>
      <c r="ED270" s="90"/>
      <c r="EE270" s="90"/>
      <c r="EF270" s="90"/>
      <c r="EG270" s="90"/>
      <c r="EH270" s="90"/>
      <c r="EI270" s="90"/>
      <c r="EJ270" s="90"/>
      <c r="EK270" s="90"/>
      <c r="EL270" s="90"/>
      <c r="EM270" s="90"/>
      <c r="EN270" s="90"/>
      <c r="EO270" s="90"/>
      <c r="EP270" s="90"/>
      <c r="EQ270" s="90"/>
      <c r="ER270" s="90"/>
      <c r="ES270" s="90"/>
      <c r="ET270" s="90"/>
      <c r="EU270" s="90"/>
      <c r="EV270" s="90"/>
      <c r="EW270" s="90"/>
      <c r="EX270" s="90"/>
      <c r="EY270" s="90"/>
      <c r="EZ270" s="90"/>
      <c r="FA270" s="90"/>
      <c r="FB270" s="90"/>
      <c r="FC270" s="90"/>
      <c r="FD270" s="90"/>
      <c r="FE270" s="90"/>
      <c r="FF270" s="90"/>
      <c r="FG270" s="90"/>
      <c r="FH270" s="90"/>
      <c r="FI270" s="90"/>
      <c r="FJ270" s="90"/>
      <c r="FK270" s="90"/>
      <c r="FL270" s="90"/>
      <c r="FM270" s="90"/>
      <c r="FN270" s="90"/>
      <c r="FO270" s="90"/>
      <c r="FP270" s="90"/>
      <c r="FQ270" s="90"/>
      <c r="FR270" s="90"/>
      <c r="FS270" s="90"/>
      <c r="FT270" s="90"/>
      <c r="FU270" s="90"/>
      <c r="FV270" s="90"/>
      <c r="FW270" s="90"/>
      <c r="FX270" s="90"/>
      <c r="FY270" s="90"/>
      <c r="FZ270" s="90"/>
      <c r="GA270" s="90"/>
      <c r="GB270" s="90"/>
      <c r="GC270" s="90"/>
      <c r="GD270" s="90"/>
      <c r="GE270" s="90"/>
      <c r="GF270" s="90"/>
      <c r="GG270" s="90"/>
      <c r="GH270" s="90"/>
      <c r="GI270" s="90"/>
      <c r="GJ270" s="90"/>
      <c r="GK270" s="90"/>
      <c r="GL270" s="90"/>
      <c r="GM270" s="90"/>
      <c r="GN270" s="90"/>
      <c r="GO270" s="90"/>
      <c r="GP270" s="90"/>
      <c r="GQ270" s="90"/>
      <c r="GR270" s="90"/>
      <c r="GS270" s="90"/>
      <c r="GT270" s="90"/>
      <c r="GU270" s="90"/>
      <c r="GV270" s="90"/>
      <c r="GW270" s="90"/>
      <c r="GX270" s="90"/>
      <c r="GY270" s="90"/>
      <c r="GZ270" s="90"/>
      <c r="HA270" s="90"/>
      <c r="HB270" s="90"/>
      <c r="HC270" s="90"/>
      <c r="HD270" s="90"/>
      <c r="HE270" s="90"/>
      <c r="HF270" s="90"/>
      <c r="HG270" s="90"/>
      <c r="HH270" s="90"/>
      <c r="HI270" s="90"/>
      <c r="HJ270" s="90"/>
      <c r="HK270" s="90"/>
      <c r="HL270" s="90"/>
      <c r="HM270" s="90"/>
      <c r="HN270" s="90"/>
      <c r="HO270" s="90"/>
      <c r="HP270" s="90"/>
      <c r="HQ270" s="90"/>
      <c r="HR270" s="90"/>
      <c r="HS270" s="90"/>
      <c r="HT270" s="90"/>
      <c r="HU270" s="90"/>
      <c r="HV270" s="90"/>
      <c r="HW270" s="90"/>
      <c r="HX270" s="90"/>
      <c r="HY270" s="90"/>
      <c r="HZ270" s="90"/>
      <c r="IA270" s="90"/>
      <c r="IB270" s="90"/>
      <c r="IC270" s="90"/>
      <c r="ID270" s="90"/>
      <c r="IE270" s="90"/>
      <c r="IF270" s="90"/>
      <c r="IG270" s="90"/>
      <c r="IH270" s="90"/>
      <c r="II270" s="90"/>
      <c r="IJ270" s="90"/>
      <c r="IK270" s="90"/>
      <c r="IL270" s="90"/>
      <c r="IM270" s="90"/>
      <c r="IN270" s="90"/>
      <c r="IO270" s="90"/>
      <c r="IP270" s="90"/>
      <c r="IQ270" s="90"/>
      <c r="IR270" s="90"/>
      <c r="IS270" s="90"/>
      <c r="IT270" s="90"/>
      <c r="IU270" s="90"/>
      <c r="IV270" s="90"/>
      <c r="IW270" s="90"/>
      <c r="IX270" s="90"/>
      <c r="IY270" s="90"/>
      <c r="IZ270" s="90"/>
      <c r="JA270" s="90"/>
      <c r="JB270" s="90"/>
      <c r="JC270" s="90"/>
      <c r="JD270" s="90"/>
      <c r="JE270" s="90"/>
      <c r="JF270" s="90"/>
      <c r="JG270" s="90"/>
      <c r="JH270" s="90"/>
      <c r="JI270" s="90"/>
      <c r="JJ270" s="90"/>
      <c r="JK270" s="90"/>
      <c r="JL270" s="90"/>
      <c r="JM270" s="90"/>
      <c r="JN270" s="90"/>
      <c r="JO270" s="90"/>
      <c r="JP270" s="90"/>
      <c r="JQ270" s="90"/>
      <c r="JR270" s="90"/>
      <c r="JS270" s="90"/>
      <c r="JT270" s="90"/>
      <c r="JU270" s="90"/>
      <c r="JV270" s="90"/>
      <c r="JW270" s="90"/>
      <c r="JX270" s="90"/>
      <c r="JY270" s="90"/>
      <c r="JZ270" s="90"/>
      <c r="KA270" s="90"/>
      <c r="KB270" s="90"/>
      <c r="KC270" s="90"/>
      <c r="KD270" s="90"/>
      <c r="KE270" s="90"/>
      <c r="KF270" s="90"/>
      <c r="KG270" s="90"/>
      <c r="KH270" s="90"/>
      <c r="KI270" s="90"/>
      <c r="KJ270" s="90"/>
      <c r="KK270" s="90"/>
      <c r="KL270" s="90"/>
      <c r="KM270" s="90"/>
      <c r="KN270" s="90"/>
      <c r="KO270" s="90"/>
      <c r="KP270" s="90"/>
      <c r="KQ270" s="90"/>
      <c r="KR270" s="90"/>
      <c r="KS270" s="90"/>
      <c r="KT270" s="90"/>
      <c r="KU270" s="90"/>
      <c r="KV270" s="90"/>
      <c r="KW270" s="90"/>
      <c r="KX270" s="90"/>
      <c r="KY270" s="90"/>
      <c r="KZ270" s="90"/>
      <c r="LA270" s="90"/>
      <c r="LB270" s="90"/>
      <c r="LC270" s="90"/>
      <c r="LD270" s="90"/>
      <c r="LE270" s="90"/>
      <c r="LF270" s="90"/>
      <c r="LG270" s="90"/>
      <c r="LH270" s="90"/>
      <c r="LI270" s="90"/>
      <c r="LJ270" s="90"/>
      <c r="LK270" s="90"/>
      <c r="LL270" s="90"/>
      <c r="LM270" s="90"/>
      <c r="LN270" s="90"/>
      <c r="LO270" s="90"/>
      <c r="LP270" s="90"/>
      <c r="LQ270" s="90"/>
      <c r="LR270" s="90"/>
      <c r="LS270" s="90"/>
      <c r="LT270" s="90"/>
      <c r="LU270" s="90"/>
      <c r="LV270" s="90"/>
      <c r="LW270" s="90"/>
      <c r="LX270" s="90"/>
      <c r="LY270" s="90"/>
      <c r="LZ270" s="90"/>
      <c r="MA270" s="90"/>
      <c r="MB270" s="90"/>
      <c r="MC270" s="90"/>
      <c r="MD270" s="90"/>
      <c r="ME270" s="90"/>
      <c r="MF270" s="90"/>
      <c r="MG270" s="90"/>
      <c r="MH270" s="90"/>
      <c r="MI270" s="90"/>
      <c r="MJ270" s="90"/>
      <c r="MK270" s="90"/>
      <c r="ML270" s="90"/>
      <c r="MM270" s="90"/>
      <c r="MN270" s="90"/>
      <c r="MO270" s="90"/>
      <c r="MP270" s="90"/>
      <c r="MQ270" s="90"/>
      <c r="MR270" s="90"/>
      <c r="MS270" s="90"/>
      <c r="MT270" s="90"/>
      <c r="MU270" s="90"/>
      <c r="MV270" s="90"/>
      <c r="MW270" s="90"/>
      <c r="MX270" s="90"/>
      <c r="MY270" s="90"/>
      <c r="MZ270" s="90"/>
      <c r="NA270" s="90"/>
      <c r="NB270" s="90"/>
      <c r="NC270" s="90"/>
      <c r="ND270" s="90"/>
      <c r="NE270" s="90"/>
      <c r="NF270" s="90"/>
      <c r="NG270" s="90"/>
      <c r="NH270" s="90"/>
      <c r="NI270" s="90"/>
      <c r="NJ270" s="90"/>
      <c r="NK270" s="90"/>
      <c r="NL270" s="90"/>
      <c r="NM270" s="90"/>
      <c r="NN270" s="90"/>
      <c r="NO270" s="90"/>
      <c r="NP270" s="90"/>
      <c r="NQ270" s="90"/>
      <c r="NR270" s="90"/>
      <c r="NS270" s="90"/>
      <c r="NT270" s="90"/>
      <c r="NU270" s="90"/>
      <c r="NV270" s="90"/>
      <c r="NW270" s="90"/>
      <c r="NX270" s="90"/>
      <c r="NY270" s="90"/>
      <c r="NZ270" s="90"/>
      <c r="OA270" s="90"/>
      <c r="OB270" s="90"/>
      <c r="OC270" s="90"/>
      <c r="OD270" s="90"/>
      <c r="OE270" s="90"/>
      <c r="OF270" s="90"/>
      <c r="OG270" s="90"/>
      <c r="OH270" s="90"/>
      <c r="OI270" s="90"/>
      <c r="OJ270" s="90"/>
      <c r="OK270" s="90"/>
      <c r="OL270" s="90"/>
      <c r="OM270" s="90"/>
      <c r="ON270" s="90"/>
      <c r="OO270" s="90"/>
      <c r="OP270" s="90"/>
      <c r="OQ270" s="90"/>
      <c r="OR270" s="90"/>
      <c r="OS270" s="90"/>
      <c r="OT270" s="90"/>
      <c r="OU270" s="90"/>
      <c r="OV270" s="90"/>
      <c r="OW270" s="90"/>
      <c r="OX270" s="90"/>
      <c r="OY270" s="90"/>
      <c r="OZ270" s="90"/>
      <c r="PA270" s="90"/>
      <c r="PB270" s="90"/>
      <c r="PC270" s="90"/>
      <c r="PD270" s="90"/>
      <c r="PE270" s="90"/>
      <c r="PF270" s="90"/>
      <c r="PG270" s="90"/>
      <c r="PH270" s="90"/>
      <c r="PI270" s="90"/>
      <c r="PJ270" s="90"/>
      <c r="PK270" s="90"/>
      <c r="PL270" s="90"/>
      <c r="PM270" s="90"/>
      <c r="PN270" s="90"/>
      <c r="PO270" s="90"/>
      <c r="PP270" s="90"/>
      <c r="PQ270" s="90"/>
      <c r="PR270" s="90"/>
      <c r="PS270" s="90"/>
      <c r="PT270" s="90"/>
      <c r="PU270" s="90"/>
      <c r="PV270" s="90"/>
      <c r="PW270" s="90"/>
      <c r="PX270" s="90"/>
      <c r="PY270" s="90"/>
      <c r="PZ270" s="90"/>
      <c r="QA270" s="90"/>
      <c r="QB270" s="90"/>
      <c r="QC270" s="90"/>
      <c r="QD270" s="90"/>
      <c r="QE270" s="90"/>
      <c r="QF270" s="90"/>
      <c r="QG270" s="90"/>
      <c r="QH270" s="90"/>
      <c r="QI270" s="90"/>
      <c r="QJ270" s="90"/>
      <c r="QK270" s="90"/>
      <c r="QL270" s="90"/>
      <c r="QM270" s="90"/>
      <c r="QN270" s="90"/>
      <c r="QO270" s="90"/>
      <c r="QP270" s="90"/>
      <c r="QQ270" s="90"/>
      <c r="QR270" s="90"/>
      <c r="QS270" s="90"/>
      <c r="QT270" s="90"/>
      <c r="QU270" s="90"/>
      <c r="QV270" s="90"/>
      <c r="QW270" s="90"/>
      <c r="QX270" s="90"/>
      <c r="QY270" s="90"/>
      <c r="QZ270" s="90"/>
      <c r="RA270" s="90"/>
      <c r="RB270" s="90"/>
      <c r="RC270" s="90"/>
      <c r="RD270" s="90"/>
      <c r="RE270" s="90"/>
      <c r="RF270" s="90"/>
      <c r="RG270" s="90"/>
      <c r="RH270" s="90"/>
      <c r="RI270" s="90"/>
      <c r="RJ270" s="90"/>
      <c r="RK270" s="90"/>
      <c r="RL270" s="90"/>
      <c r="RM270" s="90"/>
      <c r="RN270" s="90"/>
      <c r="RO270" s="90"/>
      <c r="RP270" s="90"/>
      <c r="RQ270" s="90"/>
      <c r="RR270" s="90"/>
      <c r="RS270" s="90"/>
      <c r="RT270" s="90"/>
      <c r="RU270" s="90"/>
      <c r="RV270" s="90"/>
      <c r="RW270" s="90"/>
      <c r="RX270" s="90"/>
      <c r="RY270" s="90"/>
      <c r="RZ270" s="90"/>
      <c r="SA270" s="90"/>
      <c r="SB270" s="90"/>
      <c r="SC270" s="90"/>
      <c r="SD270" s="90"/>
      <c r="SE270" s="90"/>
      <c r="SF270" s="90"/>
      <c r="SG270" s="90"/>
      <c r="SH270" s="90"/>
      <c r="SI270" s="90"/>
      <c r="SJ270" s="90"/>
      <c r="SK270" s="90"/>
      <c r="SL270" s="90"/>
      <c r="SM270" s="90"/>
      <c r="SN270" s="90"/>
      <c r="SO270" s="90"/>
      <c r="SP270" s="90"/>
      <c r="SQ270" s="90"/>
      <c r="SR270" s="90"/>
      <c r="SS270" s="90"/>
      <c r="ST270" s="90"/>
      <c r="SU270" s="90"/>
      <c r="SV270" s="90"/>
      <c r="SW270" s="90"/>
      <c r="SX270" s="90"/>
      <c r="SY270" s="90"/>
      <c r="SZ270" s="90"/>
      <c r="TA270" s="90"/>
      <c r="TB270" s="90"/>
      <c r="TC270" s="90"/>
      <c r="TD270" s="90"/>
      <c r="TE270" s="90"/>
      <c r="TF270" s="90"/>
      <c r="TG270" s="90"/>
      <c r="TH270" s="90"/>
      <c r="TI270" s="90"/>
      <c r="TJ270" s="90"/>
      <c r="TK270" s="90"/>
      <c r="TL270" s="90"/>
      <c r="TM270" s="90"/>
      <c r="TN270" s="90"/>
      <c r="TO270" s="90"/>
      <c r="TP270" s="90"/>
      <c r="TQ270" s="90"/>
      <c r="TR270" s="90"/>
      <c r="TS270" s="90"/>
      <c r="TT270" s="90"/>
      <c r="TU270" s="90"/>
      <c r="TV270" s="90"/>
      <c r="TW270" s="90"/>
      <c r="TX270" s="90"/>
      <c r="TY270" s="90"/>
      <c r="TZ270" s="90"/>
      <c r="UA270" s="90"/>
      <c r="UB270" s="90"/>
      <c r="UC270" s="90"/>
      <c r="UD270" s="90"/>
      <c r="UE270" s="90"/>
      <c r="UF270" s="90"/>
      <c r="UG270" s="90"/>
      <c r="UH270" s="90"/>
      <c r="UI270" s="90"/>
      <c r="UJ270" s="90"/>
      <c r="UK270" s="90"/>
      <c r="UL270" s="90"/>
      <c r="UM270" s="90"/>
      <c r="UN270" s="90"/>
      <c r="UO270" s="90"/>
      <c r="UP270" s="90"/>
      <c r="UQ270" s="90"/>
      <c r="UR270" s="90"/>
      <c r="US270" s="90"/>
      <c r="UT270" s="90"/>
      <c r="UU270" s="90"/>
      <c r="UV270" s="90"/>
      <c r="UW270" s="90"/>
      <c r="UX270" s="90"/>
      <c r="UY270" s="90"/>
      <c r="UZ270" s="90"/>
      <c r="VA270" s="90"/>
      <c r="VB270" s="90"/>
      <c r="VC270" s="90"/>
      <c r="VD270" s="90"/>
      <c r="VE270" s="90"/>
      <c r="VF270" s="90"/>
      <c r="VG270" s="90"/>
      <c r="VH270" s="90"/>
      <c r="VI270" s="90"/>
      <c r="VJ270" s="90"/>
      <c r="VK270" s="90"/>
      <c r="VL270" s="90"/>
      <c r="VM270" s="90"/>
      <c r="VN270" s="90"/>
      <c r="VO270" s="90"/>
      <c r="VP270" s="90"/>
      <c r="VQ270" s="90"/>
      <c r="VR270" s="90"/>
      <c r="VS270" s="90"/>
      <c r="VT270" s="90"/>
      <c r="VU270" s="90"/>
      <c r="VV270" s="90"/>
      <c r="VW270" s="90"/>
      <c r="VX270" s="90"/>
      <c r="VY270" s="90"/>
      <c r="VZ270" s="90"/>
      <c r="WA270" s="90"/>
      <c r="WB270" s="90"/>
      <c r="WC270" s="90"/>
      <c r="WD270" s="90"/>
      <c r="WE270" s="90"/>
      <c r="WF270" s="90"/>
      <c r="WG270" s="90"/>
      <c r="WH270" s="90"/>
      <c r="WI270" s="90"/>
      <c r="WJ270" s="90"/>
      <c r="WK270" s="90"/>
      <c r="WL270" s="90"/>
      <c r="WM270" s="90"/>
      <c r="WN270" s="90"/>
      <c r="WO270" s="90"/>
      <c r="WP270" s="90"/>
      <c r="WQ270" s="90"/>
      <c r="WR270" s="90"/>
      <c r="WS270" s="90"/>
      <c r="WT270" s="90"/>
      <c r="WU270" s="90"/>
      <c r="WV270" s="90"/>
      <c r="WW270" s="90"/>
      <c r="WX270" s="90"/>
      <c r="WY270" s="90"/>
      <c r="WZ270" s="90"/>
      <c r="XA270" s="90"/>
      <c r="XB270" s="90"/>
      <c r="XC270" s="90"/>
      <c r="XD270" s="90"/>
      <c r="XE270" s="90"/>
      <c r="XF270" s="90"/>
      <c r="XG270" s="90"/>
      <c r="XH270" s="90"/>
      <c r="XI270" s="90"/>
      <c r="XJ270" s="90"/>
      <c r="XK270" s="90"/>
      <c r="XL270" s="90"/>
      <c r="XM270" s="90"/>
      <c r="XN270" s="90"/>
      <c r="XO270" s="90"/>
      <c r="XP270" s="90"/>
      <c r="XQ270" s="90"/>
      <c r="XR270" s="90"/>
      <c r="XS270" s="90"/>
      <c r="XT270" s="90"/>
      <c r="XU270" s="90"/>
      <c r="XV270" s="90"/>
      <c r="XW270" s="90"/>
      <c r="XX270" s="90"/>
      <c r="XY270" s="90"/>
      <c r="XZ270" s="90"/>
      <c r="YA270" s="90"/>
      <c r="YB270" s="90"/>
      <c r="YC270" s="90"/>
      <c r="YD270" s="90"/>
      <c r="YE270" s="90"/>
      <c r="YF270" s="90"/>
      <c r="YG270" s="90"/>
      <c r="YH270" s="90"/>
      <c r="YI270" s="90"/>
      <c r="YJ270" s="90"/>
      <c r="YK270" s="90"/>
      <c r="YL270" s="90"/>
      <c r="YM270" s="90"/>
      <c r="YN270" s="90"/>
      <c r="YO270" s="90"/>
      <c r="YP270" s="90"/>
      <c r="YQ270" s="90"/>
      <c r="YR270" s="90"/>
      <c r="YS270" s="90"/>
      <c r="YT270" s="90"/>
      <c r="YU270" s="90"/>
      <c r="YV270" s="90"/>
      <c r="YW270" s="90"/>
      <c r="YX270" s="90"/>
      <c r="YY270" s="90"/>
      <c r="YZ270" s="90"/>
      <c r="ZA270" s="90"/>
      <c r="ZB270" s="90"/>
      <c r="ZC270" s="90"/>
      <c r="ZD270" s="90"/>
      <c r="ZE270" s="90"/>
      <c r="ZF270" s="90"/>
      <c r="ZG270" s="90"/>
      <c r="ZH270" s="90"/>
      <c r="ZI270" s="90"/>
      <c r="ZJ270" s="90"/>
      <c r="ZK270" s="90"/>
      <c r="ZL270" s="90"/>
      <c r="ZM270" s="90"/>
      <c r="ZN270" s="90"/>
      <c r="ZO270" s="90"/>
      <c r="ZP270" s="90"/>
      <c r="ZQ270" s="90"/>
      <c r="ZR270" s="90"/>
      <c r="ZS270" s="90"/>
      <c r="ZT270" s="90"/>
      <c r="ZU270" s="90"/>
      <c r="ZV270" s="90"/>
      <c r="ZW270" s="90"/>
      <c r="ZX270" s="90"/>
      <c r="ZY270" s="90"/>
      <c r="ZZ270" s="90"/>
      <c r="AAA270" s="90"/>
      <c r="AAB270" s="90"/>
      <c r="AAC270" s="90"/>
      <c r="AAD270" s="90"/>
      <c r="AAE270" s="90"/>
      <c r="AAF270" s="90"/>
      <c r="AAG270" s="90"/>
      <c r="AAH270" s="90"/>
      <c r="AAI270" s="90"/>
      <c r="AAJ270" s="90"/>
      <c r="AAK270" s="90"/>
      <c r="AAL270" s="90"/>
      <c r="AAM270" s="90"/>
      <c r="AAN270" s="90"/>
      <c r="AAO270" s="90"/>
      <c r="AAP270" s="90"/>
      <c r="AAQ270" s="90"/>
      <c r="AAR270" s="90"/>
      <c r="AAS270" s="90"/>
      <c r="AAT270" s="90"/>
      <c r="AAU270" s="90"/>
      <c r="AAV270" s="90"/>
      <c r="AAW270" s="90"/>
      <c r="AAX270" s="90"/>
      <c r="AAY270" s="90"/>
      <c r="AAZ270" s="90"/>
      <c r="ABA270" s="90"/>
      <c r="ABB270" s="90"/>
      <c r="ABC270" s="90"/>
      <c r="ABD270" s="90"/>
      <c r="ABE270" s="90"/>
      <c r="ABF270" s="90"/>
      <c r="ABG270" s="90"/>
      <c r="ABH270" s="90"/>
      <c r="ABI270" s="90"/>
      <c r="ABJ270" s="90"/>
      <c r="ABK270" s="90"/>
      <c r="ABL270" s="90"/>
      <c r="ABM270" s="90"/>
      <c r="ABN270" s="90"/>
      <c r="ABO270" s="90"/>
      <c r="ABP270" s="90"/>
      <c r="ABQ270" s="90"/>
      <c r="ABR270" s="90"/>
      <c r="ABS270" s="90"/>
      <c r="ABT270" s="90"/>
      <c r="ABU270" s="90"/>
      <c r="ABV270" s="90"/>
      <c r="ABW270" s="90"/>
      <c r="ABX270" s="90"/>
      <c r="ABY270" s="90"/>
      <c r="ABZ270" s="90"/>
      <c r="ACA270" s="90"/>
      <c r="ACB270" s="90"/>
      <c r="ACC270" s="90"/>
      <c r="ACD270" s="90"/>
      <c r="ACE270" s="90"/>
      <c r="ACF270" s="90"/>
      <c r="ACG270" s="90"/>
      <c r="ACH270" s="90"/>
      <c r="ACI270" s="90"/>
      <c r="ACJ270" s="90"/>
      <c r="ACK270" s="90"/>
      <c r="ACL270" s="90"/>
      <c r="ACM270" s="90"/>
      <c r="ACN270" s="90"/>
      <c r="ACO270" s="90"/>
      <c r="ACP270" s="90"/>
      <c r="ACQ270" s="90"/>
      <c r="ACR270" s="90"/>
      <c r="ACS270" s="90"/>
      <c r="ACT270" s="90"/>
      <c r="ACU270" s="90"/>
      <c r="ACV270" s="90"/>
      <c r="ACW270" s="90"/>
      <c r="ACX270" s="90"/>
      <c r="ACY270" s="90"/>
      <c r="ACZ270" s="90"/>
      <c r="ADA270" s="90"/>
      <c r="ADB270" s="90"/>
      <c r="ADC270" s="90"/>
      <c r="ADD270" s="90"/>
      <c r="ADE270" s="90"/>
      <c r="ADF270" s="90"/>
      <c r="ADG270" s="90"/>
      <c r="ADH270" s="90"/>
      <c r="ADI270" s="90"/>
      <c r="ADJ270" s="90"/>
      <c r="ADK270" s="90"/>
      <c r="ADL270" s="90"/>
      <c r="ADM270" s="90"/>
      <c r="ADN270" s="90"/>
      <c r="ADO270" s="90"/>
      <c r="ADP270" s="90"/>
      <c r="ADQ270" s="90"/>
      <c r="ADR270" s="90"/>
      <c r="ADS270" s="90"/>
      <c r="ADT270" s="90"/>
      <c r="ADU270" s="90"/>
      <c r="ADV270" s="90"/>
      <c r="ADW270" s="90"/>
      <c r="ADX270" s="90"/>
      <c r="ADY270" s="90"/>
      <c r="ADZ270" s="90"/>
      <c r="AEA270" s="90"/>
      <c r="AEB270" s="90"/>
      <c r="AEC270" s="90"/>
      <c r="AED270" s="90"/>
      <c r="AEE270" s="90"/>
      <c r="AEF270" s="90"/>
      <c r="AEG270" s="90"/>
      <c r="AEH270" s="90"/>
      <c r="AEI270" s="90"/>
      <c r="AEJ270" s="90"/>
      <c r="AEK270" s="90"/>
      <c r="AEL270" s="90"/>
      <c r="AEM270" s="90"/>
      <c r="AEN270" s="90"/>
      <c r="AEO270" s="90"/>
      <c r="AEP270" s="90"/>
      <c r="AEQ270" s="90"/>
      <c r="AER270" s="90"/>
      <c r="AES270" s="90"/>
      <c r="AET270" s="90"/>
      <c r="AEU270" s="90"/>
      <c r="AEV270" s="90"/>
      <c r="AEW270" s="90"/>
      <c r="AEX270" s="90"/>
      <c r="AEY270" s="90"/>
      <c r="AEZ270" s="90"/>
      <c r="AFA270" s="90"/>
      <c r="AFB270" s="90"/>
      <c r="AFC270" s="90"/>
      <c r="AFD270" s="90"/>
      <c r="AFE270" s="90"/>
      <c r="AFF270" s="90"/>
      <c r="AFG270" s="90"/>
      <c r="AFH270" s="90"/>
      <c r="AFI270" s="90"/>
      <c r="AFJ270" s="90"/>
      <c r="AFK270" s="90"/>
      <c r="AFL270" s="90"/>
      <c r="AFM270" s="90"/>
      <c r="AFN270" s="90"/>
      <c r="AFO270" s="90"/>
      <c r="AFP270" s="90"/>
      <c r="AFQ270" s="90"/>
      <c r="AFR270" s="90"/>
      <c r="AFS270" s="90"/>
      <c r="AFT270" s="90"/>
      <c r="AFU270" s="90"/>
      <c r="AFV270" s="90"/>
      <c r="AFW270" s="90"/>
      <c r="AFX270" s="90"/>
      <c r="AFY270" s="90"/>
      <c r="AFZ270" s="90"/>
      <c r="AGA270" s="90"/>
      <c r="AGB270" s="90"/>
      <c r="AGC270" s="90"/>
      <c r="AGD270" s="90"/>
      <c r="AGE270" s="90"/>
      <c r="AGF270" s="90"/>
      <c r="AGG270" s="90"/>
      <c r="AGH270" s="90"/>
      <c r="AGI270" s="90"/>
      <c r="AGJ270" s="90"/>
      <c r="AGK270" s="90"/>
      <c r="AGL270" s="90"/>
      <c r="AGM270" s="90"/>
      <c r="AGN270" s="90"/>
      <c r="AGO270" s="90"/>
      <c r="AGP270" s="90"/>
      <c r="AGQ270" s="90"/>
      <c r="AGR270" s="90"/>
      <c r="AGS270" s="90"/>
      <c r="AGT270" s="90"/>
      <c r="AGU270" s="90"/>
      <c r="AGV270" s="90"/>
      <c r="AGW270" s="90"/>
      <c r="AGX270" s="90"/>
      <c r="AGY270" s="90"/>
      <c r="AGZ270" s="90"/>
      <c r="AHA270" s="90"/>
      <c r="AHB270" s="90"/>
      <c r="AHC270" s="90"/>
      <c r="AHD270" s="90"/>
      <c r="AHE270" s="90"/>
      <c r="AHF270" s="90"/>
      <c r="AHG270" s="90"/>
      <c r="AHH270" s="90"/>
      <c r="AHI270" s="90"/>
      <c r="AHJ270" s="90"/>
      <c r="AHK270" s="90"/>
      <c r="AHL270" s="90"/>
      <c r="AHM270" s="90"/>
      <c r="AHN270" s="90"/>
      <c r="AHO270" s="90"/>
      <c r="AHP270" s="90"/>
      <c r="AHQ270" s="90"/>
      <c r="AHR270" s="90"/>
      <c r="AHS270" s="90"/>
      <c r="AHT270" s="90"/>
      <c r="AHU270" s="90"/>
      <c r="AHV270" s="90"/>
      <c r="AHW270" s="90"/>
      <c r="AHX270" s="90"/>
      <c r="AHY270" s="90"/>
      <c r="AHZ270" s="90"/>
      <c r="AIA270" s="90"/>
      <c r="AIB270" s="90"/>
      <c r="AIC270" s="90"/>
      <c r="AID270" s="90"/>
      <c r="AIE270" s="90"/>
      <c r="AIF270" s="90"/>
      <c r="AIG270" s="90"/>
      <c r="AIH270" s="90"/>
      <c r="AII270" s="90"/>
      <c r="AIJ270" s="90"/>
      <c r="AIK270" s="90"/>
      <c r="AIL270" s="90"/>
      <c r="AIM270" s="90"/>
      <c r="AIN270" s="90"/>
      <c r="AIO270" s="90"/>
      <c r="AIP270" s="90"/>
      <c r="AIQ270" s="90"/>
      <c r="AIR270" s="90"/>
      <c r="AIS270" s="90"/>
      <c r="AIT270" s="90"/>
      <c r="AIU270" s="90"/>
      <c r="AIV270" s="90"/>
      <c r="AIW270" s="90"/>
      <c r="AIX270" s="90"/>
      <c r="AIY270" s="90"/>
      <c r="AIZ270" s="90"/>
      <c r="AJA270" s="90"/>
      <c r="AJB270" s="90"/>
      <c r="AJC270" s="90"/>
      <c r="AJD270" s="90"/>
      <c r="AJE270" s="90"/>
      <c r="AJF270" s="90"/>
      <c r="AJG270" s="90"/>
      <c r="AJH270" s="90"/>
      <c r="AJI270" s="90"/>
      <c r="AJJ270" s="90"/>
      <c r="AJK270" s="90"/>
      <c r="AJL270" s="90"/>
      <c r="AJM270" s="90"/>
      <c r="AJN270" s="90"/>
      <c r="AJO270" s="90"/>
      <c r="AJP270" s="90"/>
      <c r="AJQ270" s="90"/>
      <c r="AJR270" s="90"/>
      <c r="AJS270" s="90"/>
      <c r="AJT270" s="90"/>
      <c r="AJU270" s="90"/>
      <c r="AJV270" s="90"/>
      <c r="AJW270" s="90"/>
      <c r="AJX270" s="90"/>
      <c r="AJY270" s="90"/>
      <c r="AJZ270" s="90"/>
      <c r="AKA270" s="90"/>
      <c r="AKB270" s="90"/>
      <c r="AKC270" s="90"/>
      <c r="AKD270" s="90"/>
      <c r="AKE270" s="90"/>
      <c r="AKF270" s="90"/>
      <c r="AKG270" s="90"/>
      <c r="AKH270" s="90"/>
      <c r="AKI270" s="90"/>
      <c r="AKJ270" s="90"/>
      <c r="AKK270" s="90"/>
      <c r="AKL270" s="90"/>
      <c r="AKM270" s="90"/>
      <c r="AKN270" s="90"/>
      <c r="AKO270" s="90"/>
      <c r="AKP270" s="90"/>
      <c r="AKQ270" s="90"/>
      <c r="AKR270" s="90"/>
      <c r="AKS270" s="90"/>
      <c r="AKT270" s="90"/>
      <c r="AKU270" s="90"/>
      <c r="AKV270" s="90"/>
      <c r="AKW270" s="90"/>
      <c r="AKX270" s="90"/>
      <c r="AKY270" s="90"/>
      <c r="AKZ270" s="90"/>
      <c r="ALA270" s="90"/>
      <c r="ALB270" s="90"/>
      <c r="ALC270" s="90"/>
      <c r="ALD270" s="90"/>
      <c r="ALE270" s="90"/>
      <c r="ALF270" s="90"/>
      <c r="ALG270" s="90"/>
      <c r="ALH270" s="90"/>
      <c r="ALI270" s="90"/>
      <c r="ALJ270" s="90"/>
      <c r="ALK270" s="90"/>
      <c r="ALL270" s="90"/>
      <c r="ALM270" s="90"/>
      <c r="ALN270" s="90"/>
      <c r="ALO270" s="90"/>
      <c r="ALP270" s="90"/>
      <c r="ALQ270" s="90"/>
      <c r="ALR270" s="90"/>
      <c r="ALS270" s="90"/>
      <c r="ALT270" s="90"/>
      <c r="ALU270" s="90"/>
      <c r="ALV270" s="90"/>
      <c r="ALW270" s="90"/>
      <c r="ALX270" s="90"/>
      <c r="ALY270" s="90"/>
      <c r="ALZ270" s="90"/>
      <c r="AMA270" s="90"/>
      <c r="AMB270" s="90"/>
      <c r="AMC270" s="90"/>
      <c r="AMD270" s="90"/>
      <c r="AME270" s="90"/>
      <c r="AMF270" s="90"/>
      <c r="AMG270" s="90"/>
      <c r="AMH270" s="90"/>
      <c r="AMI270" s="90"/>
      <c r="AMJ270" s="90"/>
    </row>
    <row r="271" spans="1:1024" x14ac:dyDescent="0.25">
      <c r="A271" s="103">
        <v>44196</v>
      </c>
      <c r="B271" s="181">
        <v>0.5</v>
      </c>
      <c r="C271" s="194">
        <v>15651</v>
      </c>
      <c r="E271" s="177"/>
      <c r="F271" s="90"/>
      <c r="G271" s="90"/>
      <c r="H271" s="90"/>
      <c r="I271" s="90"/>
      <c r="J271" s="90"/>
      <c r="K271" s="90"/>
      <c r="L271" s="90"/>
      <c r="M271" s="90"/>
      <c r="N271" s="90"/>
      <c r="O271" s="90"/>
      <c r="P271" s="90"/>
      <c r="Q271" s="90"/>
      <c r="R271" s="90"/>
      <c r="S271" s="90"/>
      <c r="T271" s="90"/>
      <c r="U271" s="90"/>
      <c r="V271" s="90"/>
      <c r="W271" s="90"/>
      <c r="X271" s="90"/>
      <c r="Y271" s="90"/>
      <c r="Z271" s="90"/>
      <c r="AA271" s="90"/>
      <c r="AB271" s="90"/>
      <c r="AC271" s="90"/>
      <c r="AD271" s="90"/>
      <c r="AE271" s="90"/>
      <c r="AF271" s="90"/>
      <c r="AG271" s="90"/>
      <c r="AH271" s="90"/>
      <c r="AI271" s="90"/>
      <c r="AJ271" s="90"/>
      <c r="AK271" s="90"/>
      <c r="AL271" s="90"/>
      <c r="AM271" s="90"/>
      <c r="AN271" s="90"/>
      <c r="AO271" s="90"/>
      <c r="AP271" s="90"/>
      <c r="AQ271" s="90"/>
      <c r="AR271" s="90"/>
      <c r="AS271" s="90"/>
      <c r="AT271" s="90"/>
      <c r="AU271" s="90"/>
      <c r="AV271" s="90"/>
      <c r="AW271" s="90"/>
      <c r="AX271" s="90"/>
      <c r="AY271" s="90"/>
      <c r="AZ271" s="90"/>
      <c r="BA271" s="90"/>
      <c r="BB271" s="90"/>
      <c r="BC271" s="90"/>
      <c r="BD271" s="90"/>
      <c r="BE271" s="90"/>
      <c r="BF271" s="90"/>
      <c r="BG271" s="90"/>
      <c r="BH271" s="90"/>
      <c r="BI271" s="90"/>
      <c r="BJ271" s="90"/>
      <c r="BK271" s="90"/>
      <c r="BL271" s="90"/>
      <c r="BM271" s="90"/>
      <c r="BN271" s="90"/>
      <c r="BO271" s="90"/>
      <c r="BP271" s="90"/>
      <c r="BQ271" s="90"/>
      <c r="BR271" s="90"/>
      <c r="BS271" s="90"/>
      <c r="BT271" s="90"/>
      <c r="BU271" s="90"/>
      <c r="BV271" s="90"/>
      <c r="BW271" s="90"/>
      <c r="BX271" s="90"/>
      <c r="BY271" s="90"/>
      <c r="BZ271" s="90"/>
      <c r="CA271" s="90"/>
      <c r="CB271" s="90"/>
      <c r="CC271" s="90"/>
      <c r="CD271" s="90"/>
      <c r="CE271" s="90"/>
      <c r="CF271" s="90"/>
      <c r="CG271" s="90"/>
      <c r="CH271" s="90"/>
      <c r="CI271" s="90"/>
      <c r="CJ271" s="90"/>
      <c r="CK271" s="90"/>
      <c r="CL271" s="90"/>
      <c r="CM271" s="90"/>
      <c r="CN271" s="90"/>
      <c r="CO271" s="90"/>
      <c r="CP271" s="90"/>
      <c r="CQ271" s="90"/>
      <c r="CR271" s="90"/>
      <c r="CS271" s="90"/>
      <c r="CT271" s="90"/>
      <c r="CU271" s="90"/>
      <c r="CV271" s="90"/>
      <c r="CW271" s="90"/>
      <c r="CX271" s="90"/>
      <c r="CY271" s="90"/>
      <c r="CZ271" s="90"/>
      <c r="DA271" s="90"/>
      <c r="DB271" s="90"/>
      <c r="DC271" s="90"/>
      <c r="DD271" s="90"/>
      <c r="DE271" s="90"/>
      <c r="DF271" s="90"/>
      <c r="DG271" s="90"/>
      <c r="DH271" s="90"/>
      <c r="DI271" s="90"/>
      <c r="DJ271" s="90"/>
      <c r="DK271" s="90"/>
      <c r="DL271" s="90"/>
      <c r="DM271" s="90"/>
      <c r="DN271" s="90"/>
      <c r="DO271" s="90"/>
      <c r="DP271" s="90"/>
      <c r="DQ271" s="90"/>
      <c r="DR271" s="90"/>
      <c r="DS271" s="90"/>
      <c r="DT271" s="90"/>
      <c r="DU271" s="90"/>
      <c r="DV271" s="90"/>
      <c r="DW271" s="90"/>
      <c r="DX271" s="90"/>
      <c r="DY271" s="90"/>
      <c r="DZ271" s="90"/>
      <c r="EA271" s="90"/>
      <c r="EB271" s="90"/>
      <c r="EC271" s="90"/>
      <c r="ED271" s="90"/>
      <c r="EE271" s="90"/>
      <c r="EF271" s="90"/>
      <c r="EG271" s="90"/>
      <c r="EH271" s="90"/>
      <c r="EI271" s="90"/>
      <c r="EJ271" s="90"/>
      <c r="EK271" s="90"/>
      <c r="EL271" s="90"/>
      <c r="EM271" s="90"/>
      <c r="EN271" s="90"/>
      <c r="EO271" s="90"/>
      <c r="EP271" s="90"/>
      <c r="EQ271" s="90"/>
      <c r="ER271" s="90"/>
      <c r="ES271" s="90"/>
      <c r="ET271" s="90"/>
      <c r="EU271" s="90"/>
      <c r="EV271" s="90"/>
      <c r="EW271" s="90"/>
      <c r="EX271" s="90"/>
      <c r="EY271" s="90"/>
      <c r="EZ271" s="90"/>
      <c r="FA271" s="90"/>
      <c r="FB271" s="90"/>
      <c r="FC271" s="90"/>
      <c r="FD271" s="90"/>
      <c r="FE271" s="90"/>
      <c r="FF271" s="90"/>
      <c r="FG271" s="90"/>
      <c r="FH271" s="90"/>
      <c r="FI271" s="90"/>
      <c r="FJ271" s="90"/>
      <c r="FK271" s="90"/>
      <c r="FL271" s="90"/>
      <c r="FM271" s="90"/>
      <c r="FN271" s="90"/>
      <c r="FO271" s="90"/>
      <c r="FP271" s="90"/>
      <c r="FQ271" s="90"/>
      <c r="FR271" s="90"/>
      <c r="FS271" s="90"/>
      <c r="FT271" s="90"/>
      <c r="FU271" s="90"/>
      <c r="FV271" s="90"/>
      <c r="FW271" s="90"/>
      <c r="FX271" s="90"/>
      <c r="FY271" s="90"/>
      <c r="FZ271" s="90"/>
      <c r="GA271" s="90"/>
      <c r="GB271" s="90"/>
      <c r="GC271" s="90"/>
      <c r="GD271" s="90"/>
      <c r="GE271" s="90"/>
      <c r="GF271" s="90"/>
      <c r="GG271" s="90"/>
      <c r="GH271" s="90"/>
      <c r="GI271" s="90"/>
      <c r="GJ271" s="90"/>
      <c r="GK271" s="90"/>
      <c r="GL271" s="90"/>
      <c r="GM271" s="90"/>
      <c r="GN271" s="90"/>
      <c r="GO271" s="90"/>
      <c r="GP271" s="90"/>
      <c r="GQ271" s="90"/>
      <c r="GR271" s="90"/>
      <c r="GS271" s="90"/>
      <c r="GT271" s="90"/>
      <c r="GU271" s="90"/>
      <c r="GV271" s="90"/>
      <c r="GW271" s="90"/>
      <c r="GX271" s="90"/>
      <c r="GY271" s="90"/>
      <c r="GZ271" s="90"/>
      <c r="HA271" s="90"/>
      <c r="HB271" s="90"/>
      <c r="HC271" s="90"/>
      <c r="HD271" s="90"/>
      <c r="HE271" s="90"/>
      <c r="HF271" s="90"/>
      <c r="HG271" s="90"/>
      <c r="HH271" s="90"/>
      <c r="HI271" s="90"/>
      <c r="HJ271" s="90"/>
      <c r="HK271" s="90"/>
      <c r="HL271" s="90"/>
      <c r="HM271" s="90"/>
      <c r="HN271" s="90"/>
      <c r="HO271" s="90"/>
      <c r="HP271" s="90"/>
      <c r="HQ271" s="90"/>
      <c r="HR271" s="90"/>
      <c r="HS271" s="90"/>
      <c r="HT271" s="90"/>
      <c r="HU271" s="90"/>
      <c r="HV271" s="90"/>
      <c r="HW271" s="90"/>
      <c r="HX271" s="90"/>
      <c r="HY271" s="90"/>
      <c r="HZ271" s="90"/>
      <c r="IA271" s="90"/>
      <c r="IB271" s="90"/>
      <c r="IC271" s="90"/>
      <c r="ID271" s="90"/>
      <c r="IE271" s="90"/>
      <c r="IF271" s="90"/>
      <c r="IG271" s="90"/>
      <c r="IH271" s="90"/>
      <c r="II271" s="90"/>
      <c r="IJ271" s="90"/>
      <c r="IK271" s="90"/>
      <c r="IL271" s="90"/>
      <c r="IM271" s="90"/>
      <c r="IN271" s="90"/>
      <c r="IO271" s="90"/>
      <c r="IP271" s="90"/>
      <c r="IQ271" s="90"/>
      <c r="IR271" s="90"/>
      <c r="IS271" s="90"/>
      <c r="IT271" s="90"/>
      <c r="IU271" s="90"/>
      <c r="IV271" s="90"/>
      <c r="IW271" s="90"/>
      <c r="IX271" s="90"/>
      <c r="IY271" s="90"/>
      <c r="IZ271" s="90"/>
      <c r="JA271" s="90"/>
      <c r="JB271" s="90"/>
      <c r="JC271" s="90"/>
      <c r="JD271" s="90"/>
      <c r="JE271" s="90"/>
      <c r="JF271" s="90"/>
      <c r="JG271" s="90"/>
      <c r="JH271" s="90"/>
      <c r="JI271" s="90"/>
      <c r="JJ271" s="90"/>
      <c r="JK271" s="90"/>
      <c r="JL271" s="90"/>
      <c r="JM271" s="90"/>
      <c r="JN271" s="90"/>
      <c r="JO271" s="90"/>
      <c r="JP271" s="90"/>
      <c r="JQ271" s="90"/>
      <c r="JR271" s="90"/>
      <c r="JS271" s="90"/>
      <c r="JT271" s="90"/>
      <c r="JU271" s="90"/>
      <c r="JV271" s="90"/>
      <c r="JW271" s="90"/>
      <c r="JX271" s="90"/>
      <c r="JY271" s="90"/>
      <c r="JZ271" s="90"/>
      <c r="KA271" s="90"/>
      <c r="KB271" s="90"/>
      <c r="KC271" s="90"/>
      <c r="KD271" s="90"/>
      <c r="KE271" s="90"/>
      <c r="KF271" s="90"/>
      <c r="KG271" s="90"/>
      <c r="KH271" s="90"/>
      <c r="KI271" s="90"/>
      <c r="KJ271" s="90"/>
      <c r="KK271" s="90"/>
      <c r="KL271" s="90"/>
      <c r="KM271" s="90"/>
      <c r="KN271" s="90"/>
      <c r="KO271" s="90"/>
      <c r="KP271" s="90"/>
      <c r="KQ271" s="90"/>
      <c r="KR271" s="90"/>
      <c r="KS271" s="90"/>
      <c r="KT271" s="90"/>
      <c r="KU271" s="90"/>
      <c r="KV271" s="90"/>
      <c r="KW271" s="90"/>
      <c r="KX271" s="90"/>
      <c r="KY271" s="90"/>
      <c r="KZ271" s="90"/>
      <c r="LA271" s="90"/>
      <c r="LB271" s="90"/>
      <c r="LC271" s="90"/>
      <c r="LD271" s="90"/>
      <c r="LE271" s="90"/>
      <c r="LF271" s="90"/>
      <c r="LG271" s="90"/>
      <c r="LH271" s="90"/>
      <c r="LI271" s="90"/>
      <c r="LJ271" s="90"/>
      <c r="LK271" s="90"/>
      <c r="LL271" s="90"/>
      <c r="LM271" s="90"/>
      <c r="LN271" s="90"/>
      <c r="LO271" s="90"/>
      <c r="LP271" s="90"/>
      <c r="LQ271" s="90"/>
      <c r="LR271" s="90"/>
      <c r="LS271" s="90"/>
      <c r="LT271" s="90"/>
      <c r="LU271" s="90"/>
      <c r="LV271" s="90"/>
      <c r="LW271" s="90"/>
      <c r="LX271" s="90"/>
      <c r="LY271" s="90"/>
      <c r="LZ271" s="90"/>
      <c r="MA271" s="90"/>
      <c r="MB271" s="90"/>
      <c r="MC271" s="90"/>
      <c r="MD271" s="90"/>
      <c r="ME271" s="90"/>
      <c r="MF271" s="90"/>
      <c r="MG271" s="90"/>
      <c r="MH271" s="90"/>
      <c r="MI271" s="90"/>
      <c r="MJ271" s="90"/>
      <c r="MK271" s="90"/>
      <c r="ML271" s="90"/>
      <c r="MM271" s="90"/>
      <c r="MN271" s="90"/>
      <c r="MO271" s="90"/>
      <c r="MP271" s="90"/>
      <c r="MQ271" s="90"/>
      <c r="MR271" s="90"/>
      <c r="MS271" s="90"/>
      <c r="MT271" s="90"/>
      <c r="MU271" s="90"/>
      <c r="MV271" s="90"/>
      <c r="MW271" s="90"/>
      <c r="MX271" s="90"/>
      <c r="MY271" s="90"/>
      <c r="MZ271" s="90"/>
      <c r="NA271" s="90"/>
      <c r="NB271" s="90"/>
      <c r="NC271" s="90"/>
      <c r="ND271" s="90"/>
      <c r="NE271" s="90"/>
      <c r="NF271" s="90"/>
      <c r="NG271" s="90"/>
      <c r="NH271" s="90"/>
      <c r="NI271" s="90"/>
      <c r="NJ271" s="90"/>
      <c r="NK271" s="90"/>
      <c r="NL271" s="90"/>
      <c r="NM271" s="90"/>
      <c r="NN271" s="90"/>
      <c r="NO271" s="90"/>
      <c r="NP271" s="90"/>
      <c r="NQ271" s="90"/>
      <c r="NR271" s="90"/>
      <c r="NS271" s="90"/>
      <c r="NT271" s="90"/>
      <c r="NU271" s="90"/>
      <c r="NV271" s="90"/>
      <c r="NW271" s="90"/>
      <c r="NX271" s="90"/>
      <c r="NY271" s="90"/>
      <c r="NZ271" s="90"/>
      <c r="OA271" s="90"/>
      <c r="OB271" s="90"/>
      <c r="OC271" s="90"/>
      <c r="OD271" s="90"/>
      <c r="OE271" s="90"/>
      <c r="OF271" s="90"/>
      <c r="OG271" s="90"/>
      <c r="OH271" s="90"/>
      <c r="OI271" s="90"/>
      <c r="OJ271" s="90"/>
      <c r="OK271" s="90"/>
      <c r="OL271" s="90"/>
      <c r="OM271" s="90"/>
      <c r="ON271" s="90"/>
      <c r="OO271" s="90"/>
      <c r="OP271" s="90"/>
      <c r="OQ271" s="90"/>
      <c r="OR271" s="90"/>
      <c r="OS271" s="90"/>
      <c r="OT271" s="90"/>
      <c r="OU271" s="90"/>
      <c r="OV271" s="90"/>
      <c r="OW271" s="90"/>
      <c r="OX271" s="90"/>
      <c r="OY271" s="90"/>
      <c r="OZ271" s="90"/>
      <c r="PA271" s="90"/>
      <c r="PB271" s="90"/>
      <c r="PC271" s="90"/>
      <c r="PD271" s="90"/>
      <c r="PE271" s="90"/>
      <c r="PF271" s="90"/>
      <c r="PG271" s="90"/>
      <c r="PH271" s="90"/>
      <c r="PI271" s="90"/>
      <c r="PJ271" s="90"/>
      <c r="PK271" s="90"/>
      <c r="PL271" s="90"/>
      <c r="PM271" s="90"/>
      <c r="PN271" s="90"/>
      <c r="PO271" s="90"/>
      <c r="PP271" s="90"/>
      <c r="PQ271" s="90"/>
      <c r="PR271" s="90"/>
      <c r="PS271" s="90"/>
      <c r="PT271" s="90"/>
      <c r="PU271" s="90"/>
      <c r="PV271" s="90"/>
      <c r="PW271" s="90"/>
      <c r="PX271" s="90"/>
      <c r="PY271" s="90"/>
      <c r="PZ271" s="90"/>
      <c r="QA271" s="90"/>
      <c r="QB271" s="90"/>
      <c r="QC271" s="90"/>
      <c r="QD271" s="90"/>
      <c r="QE271" s="90"/>
      <c r="QF271" s="90"/>
      <c r="QG271" s="90"/>
      <c r="QH271" s="90"/>
      <c r="QI271" s="90"/>
      <c r="QJ271" s="90"/>
      <c r="QK271" s="90"/>
      <c r="QL271" s="90"/>
      <c r="QM271" s="90"/>
      <c r="QN271" s="90"/>
      <c r="QO271" s="90"/>
      <c r="QP271" s="90"/>
      <c r="QQ271" s="90"/>
      <c r="QR271" s="90"/>
      <c r="QS271" s="90"/>
      <c r="QT271" s="90"/>
      <c r="QU271" s="90"/>
      <c r="QV271" s="90"/>
      <c r="QW271" s="90"/>
      <c r="QX271" s="90"/>
      <c r="QY271" s="90"/>
      <c r="QZ271" s="90"/>
      <c r="RA271" s="90"/>
      <c r="RB271" s="90"/>
      <c r="RC271" s="90"/>
      <c r="RD271" s="90"/>
      <c r="RE271" s="90"/>
      <c r="RF271" s="90"/>
      <c r="RG271" s="90"/>
      <c r="RH271" s="90"/>
      <c r="RI271" s="90"/>
      <c r="RJ271" s="90"/>
      <c r="RK271" s="90"/>
      <c r="RL271" s="90"/>
      <c r="RM271" s="90"/>
      <c r="RN271" s="90"/>
      <c r="RO271" s="90"/>
      <c r="RP271" s="90"/>
      <c r="RQ271" s="90"/>
      <c r="RR271" s="90"/>
      <c r="RS271" s="90"/>
      <c r="RT271" s="90"/>
      <c r="RU271" s="90"/>
      <c r="RV271" s="90"/>
      <c r="RW271" s="90"/>
      <c r="RX271" s="90"/>
      <c r="RY271" s="90"/>
      <c r="RZ271" s="90"/>
      <c r="SA271" s="90"/>
      <c r="SB271" s="90"/>
      <c r="SC271" s="90"/>
      <c r="SD271" s="90"/>
      <c r="SE271" s="90"/>
      <c r="SF271" s="90"/>
      <c r="SG271" s="90"/>
      <c r="SH271" s="90"/>
      <c r="SI271" s="90"/>
      <c r="SJ271" s="90"/>
      <c r="SK271" s="90"/>
      <c r="SL271" s="90"/>
      <c r="SM271" s="90"/>
      <c r="SN271" s="90"/>
      <c r="SO271" s="90"/>
      <c r="SP271" s="90"/>
      <c r="SQ271" s="90"/>
      <c r="SR271" s="90"/>
      <c r="SS271" s="90"/>
      <c r="ST271" s="90"/>
      <c r="SU271" s="90"/>
      <c r="SV271" s="90"/>
      <c r="SW271" s="90"/>
      <c r="SX271" s="90"/>
      <c r="SY271" s="90"/>
      <c r="SZ271" s="90"/>
      <c r="TA271" s="90"/>
      <c r="TB271" s="90"/>
      <c r="TC271" s="90"/>
      <c r="TD271" s="90"/>
      <c r="TE271" s="90"/>
      <c r="TF271" s="90"/>
      <c r="TG271" s="90"/>
      <c r="TH271" s="90"/>
      <c r="TI271" s="90"/>
      <c r="TJ271" s="90"/>
      <c r="TK271" s="90"/>
      <c r="TL271" s="90"/>
      <c r="TM271" s="90"/>
      <c r="TN271" s="90"/>
      <c r="TO271" s="90"/>
      <c r="TP271" s="90"/>
      <c r="TQ271" s="90"/>
      <c r="TR271" s="90"/>
      <c r="TS271" s="90"/>
      <c r="TT271" s="90"/>
      <c r="TU271" s="90"/>
      <c r="TV271" s="90"/>
      <c r="TW271" s="90"/>
      <c r="TX271" s="90"/>
      <c r="TY271" s="90"/>
      <c r="TZ271" s="90"/>
      <c r="UA271" s="90"/>
      <c r="UB271" s="90"/>
      <c r="UC271" s="90"/>
      <c r="UD271" s="90"/>
      <c r="UE271" s="90"/>
      <c r="UF271" s="90"/>
      <c r="UG271" s="90"/>
      <c r="UH271" s="90"/>
      <c r="UI271" s="90"/>
      <c r="UJ271" s="90"/>
      <c r="UK271" s="90"/>
      <c r="UL271" s="90"/>
      <c r="UM271" s="90"/>
      <c r="UN271" s="90"/>
      <c r="UO271" s="90"/>
      <c r="UP271" s="90"/>
      <c r="UQ271" s="90"/>
      <c r="UR271" s="90"/>
      <c r="US271" s="90"/>
      <c r="UT271" s="90"/>
      <c r="UU271" s="90"/>
      <c r="UV271" s="90"/>
      <c r="UW271" s="90"/>
      <c r="UX271" s="90"/>
      <c r="UY271" s="90"/>
      <c r="UZ271" s="90"/>
      <c r="VA271" s="90"/>
      <c r="VB271" s="90"/>
      <c r="VC271" s="90"/>
      <c r="VD271" s="90"/>
      <c r="VE271" s="90"/>
      <c r="VF271" s="90"/>
      <c r="VG271" s="90"/>
      <c r="VH271" s="90"/>
      <c r="VI271" s="90"/>
      <c r="VJ271" s="90"/>
      <c r="VK271" s="90"/>
      <c r="VL271" s="90"/>
      <c r="VM271" s="90"/>
      <c r="VN271" s="90"/>
      <c r="VO271" s="90"/>
      <c r="VP271" s="90"/>
      <c r="VQ271" s="90"/>
      <c r="VR271" s="90"/>
      <c r="VS271" s="90"/>
      <c r="VT271" s="90"/>
      <c r="VU271" s="90"/>
      <c r="VV271" s="90"/>
      <c r="VW271" s="90"/>
      <c r="VX271" s="90"/>
      <c r="VY271" s="90"/>
      <c r="VZ271" s="90"/>
      <c r="WA271" s="90"/>
      <c r="WB271" s="90"/>
      <c r="WC271" s="90"/>
      <c r="WD271" s="90"/>
      <c r="WE271" s="90"/>
      <c r="WF271" s="90"/>
      <c r="WG271" s="90"/>
      <c r="WH271" s="90"/>
      <c r="WI271" s="90"/>
      <c r="WJ271" s="90"/>
      <c r="WK271" s="90"/>
      <c r="WL271" s="90"/>
      <c r="WM271" s="90"/>
      <c r="WN271" s="90"/>
      <c r="WO271" s="90"/>
      <c r="WP271" s="90"/>
      <c r="WQ271" s="90"/>
      <c r="WR271" s="90"/>
      <c r="WS271" s="90"/>
      <c r="WT271" s="90"/>
      <c r="WU271" s="90"/>
      <c r="WV271" s="90"/>
      <c r="WW271" s="90"/>
      <c r="WX271" s="90"/>
      <c r="WY271" s="90"/>
      <c r="WZ271" s="90"/>
      <c r="XA271" s="90"/>
      <c r="XB271" s="90"/>
      <c r="XC271" s="90"/>
      <c r="XD271" s="90"/>
      <c r="XE271" s="90"/>
      <c r="XF271" s="90"/>
      <c r="XG271" s="90"/>
      <c r="XH271" s="90"/>
      <c r="XI271" s="90"/>
      <c r="XJ271" s="90"/>
      <c r="XK271" s="90"/>
      <c r="XL271" s="90"/>
      <c r="XM271" s="90"/>
      <c r="XN271" s="90"/>
      <c r="XO271" s="90"/>
      <c r="XP271" s="90"/>
      <c r="XQ271" s="90"/>
      <c r="XR271" s="90"/>
      <c r="XS271" s="90"/>
      <c r="XT271" s="90"/>
      <c r="XU271" s="90"/>
      <c r="XV271" s="90"/>
      <c r="XW271" s="90"/>
      <c r="XX271" s="90"/>
      <c r="XY271" s="90"/>
      <c r="XZ271" s="90"/>
      <c r="YA271" s="90"/>
      <c r="YB271" s="90"/>
      <c r="YC271" s="90"/>
      <c r="YD271" s="90"/>
      <c r="YE271" s="90"/>
      <c r="YF271" s="90"/>
      <c r="YG271" s="90"/>
      <c r="YH271" s="90"/>
      <c r="YI271" s="90"/>
      <c r="YJ271" s="90"/>
      <c r="YK271" s="90"/>
      <c r="YL271" s="90"/>
      <c r="YM271" s="90"/>
      <c r="YN271" s="90"/>
      <c r="YO271" s="90"/>
      <c r="YP271" s="90"/>
      <c r="YQ271" s="90"/>
      <c r="YR271" s="90"/>
      <c r="YS271" s="90"/>
      <c r="YT271" s="90"/>
      <c r="YU271" s="90"/>
      <c r="YV271" s="90"/>
      <c r="YW271" s="90"/>
      <c r="YX271" s="90"/>
      <c r="YY271" s="90"/>
      <c r="YZ271" s="90"/>
      <c r="ZA271" s="90"/>
      <c r="ZB271" s="90"/>
      <c r="ZC271" s="90"/>
      <c r="ZD271" s="90"/>
      <c r="ZE271" s="90"/>
      <c r="ZF271" s="90"/>
      <c r="ZG271" s="90"/>
      <c r="ZH271" s="90"/>
      <c r="ZI271" s="90"/>
      <c r="ZJ271" s="90"/>
      <c r="ZK271" s="90"/>
      <c r="ZL271" s="90"/>
      <c r="ZM271" s="90"/>
      <c r="ZN271" s="90"/>
      <c r="ZO271" s="90"/>
      <c r="ZP271" s="90"/>
      <c r="ZQ271" s="90"/>
      <c r="ZR271" s="90"/>
      <c r="ZS271" s="90"/>
      <c r="ZT271" s="90"/>
      <c r="ZU271" s="90"/>
      <c r="ZV271" s="90"/>
      <c r="ZW271" s="90"/>
      <c r="ZX271" s="90"/>
      <c r="ZY271" s="90"/>
      <c r="ZZ271" s="90"/>
      <c r="AAA271" s="90"/>
      <c r="AAB271" s="90"/>
      <c r="AAC271" s="90"/>
      <c r="AAD271" s="90"/>
      <c r="AAE271" s="90"/>
      <c r="AAF271" s="90"/>
      <c r="AAG271" s="90"/>
      <c r="AAH271" s="90"/>
      <c r="AAI271" s="90"/>
      <c r="AAJ271" s="90"/>
      <c r="AAK271" s="90"/>
      <c r="AAL271" s="90"/>
      <c r="AAM271" s="90"/>
      <c r="AAN271" s="90"/>
      <c r="AAO271" s="90"/>
      <c r="AAP271" s="90"/>
      <c r="AAQ271" s="90"/>
      <c r="AAR271" s="90"/>
      <c r="AAS271" s="90"/>
      <c r="AAT271" s="90"/>
      <c r="AAU271" s="90"/>
      <c r="AAV271" s="90"/>
      <c r="AAW271" s="90"/>
      <c r="AAX271" s="90"/>
      <c r="AAY271" s="90"/>
      <c r="AAZ271" s="90"/>
      <c r="ABA271" s="90"/>
      <c r="ABB271" s="90"/>
      <c r="ABC271" s="90"/>
      <c r="ABD271" s="90"/>
      <c r="ABE271" s="90"/>
      <c r="ABF271" s="90"/>
      <c r="ABG271" s="90"/>
      <c r="ABH271" s="90"/>
      <c r="ABI271" s="90"/>
      <c r="ABJ271" s="90"/>
      <c r="ABK271" s="90"/>
      <c r="ABL271" s="90"/>
      <c r="ABM271" s="90"/>
      <c r="ABN271" s="90"/>
      <c r="ABO271" s="90"/>
      <c r="ABP271" s="90"/>
      <c r="ABQ271" s="90"/>
      <c r="ABR271" s="90"/>
      <c r="ABS271" s="90"/>
      <c r="ABT271" s="90"/>
      <c r="ABU271" s="90"/>
      <c r="ABV271" s="90"/>
      <c r="ABW271" s="90"/>
      <c r="ABX271" s="90"/>
      <c r="ABY271" s="90"/>
      <c r="ABZ271" s="90"/>
      <c r="ACA271" s="90"/>
      <c r="ACB271" s="90"/>
      <c r="ACC271" s="90"/>
      <c r="ACD271" s="90"/>
      <c r="ACE271" s="90"/>
      <c r="ACF271" s="90"/>
      <c r="ACG271" s="90"/>
      <c r="ACH271" s="90"/>
      <c r="ACI271" s="90"/>
      <c r="ACJ271" s="90"/>
      <c r="ACK271" s="90"/>
      <c r="ACL271" s="90"/>
      <c r="ACM271" s="90"/>
      <c r="ACN271" s="90"/>
      <c r="ACO271" s="90"/>
      <c r="ACP271" s="90"/>
      <c r="ACQ271" s="90"/>
      <c r="ACR271" s="90"/>
      <c r="ACS271" s="90"/>
      <c r="ACT271" s="90"/>
      <c r="ACU271" s="90"/>
      <c r="ACV271" s="90"/>
      <c r="ACW271" s="90"/>
      <c r="ACX271" s="90"/>
      <c r="ACY271" s="90"/>
      <c r="ACZ271" s="90"/>
      <c r="ADA271" s="90"/>
      <c r="ADB271" s="90"/>
      <c r="ADC271" s="90"/>
      <c r="ADD271" s="90"/>
      <c r="ADE271" s="90"/>
      <c r="ADF271" s="90"/>
      <c r="ADG271" s="90"/>
      <c r="ADH271" s="90"/>
      <c r="ADI271" s="90"/>
      <c r="ADJ271" s="90"/>
      <c r="ADK271" s="90"/>
      <c r="ADL271" s="90"/>
      <c r="ADM271" s="90"/>
      <c r="ADN271" s="90"/>
      <c r="ADO271" s="90"/>
      <c r="ADP271" s="90"/>
      <c r="ADQ271" s="90"/>
      <c r="ADR271" s="90"/>
      <c r="ADS271" s="90"/>
      <c r="ADT271" s="90"/>
      <c r="ADU271" s="90"/>
      <c r="ADV271" s="90"/>
      <c r="ADW271" s="90"/>
      <c r="ADX271" s="90"/>
      <c r="ADY271" s="90"/>
      <c r="ADZ271" s="90"/>
      <c r="AEA271" s="90"/>
      <c r="AEB271" s="90"/>
      <c r="AEC271" s="90"/>
      <c r="AED271" s="90"/>
      <c r="AEE271" s="90"/>
      <c r="AEF271" s="90"/>
      <c r="AEG271" s="90"/>
      <c r="AEH271" s="90"/>
      <c r="AEI271" s="90"/>
      <c r="AEJ271" s="90"/>
      <c r="AEK271" s="90"/>
      <c r="AEL271" s="90"/>
      <c r="AEM271" s="90"/>
      <c r="AEN271" s="90"/>
      <c r="AEO271" s="90"/>
      <c r="AEP271" s="90"/>
      <c r="AEQ271" s="90"/>
      <c r="AER271" s="90"/>
      <c r="AES271" s="90"/>
      <c r="AET271" s="90"/>
      <c r="AEU271" s="90"/>
      <c r="AEV271" s="90"/>
      <c r="AEW271" s="90"/>
      <c r="AEX271" s="90"/>
      <c r="AEY271" s="90"/>
      <c r="AEZ271" s="90"/>
      <c r="AFA271" s="90"/>
      <c r="AFB271" s="90"/>
      <c r="AFC271" s="90"/>
      <c r="AFD271" s="90"/>
      <c r="AFE271" s="90"/>
      <c r="AFF271" s="90"/>
      <c r="AFG271" s="90"/>
      <c r="AFH271" s="90"/>
      <c r="AFI271" s="90"/>
      <c r="AFJ271" s="90"/>
      <c r="AFK271" s="90"/>
      <c r="AFL271" s="90"/>
      <c r="AFM271" s="90"/>
      <c r="AFN271" s="90"/>
      <c r="AFO271" s="90"/>
      <c r="AFP271" s="90"/>
      <c r="AFQ271" s="90"/>
      <c r="AFR271" s="90"/>
      <c r="AFS271" s="90"/>
      <c r="AFT271" s="90"/>
      <c r="AFU271" s="90"/>
      <c r="AFV271" s="90"/>
      <c r="AFW271" s="90"/>
      <c r="AFX271" s="90"/>
      <c r="AFY271" s="90"/>
      <c r="AFZ271" s="90"/>
      <c r="AGA271" s="90"/>
      <c r="AGB271" s="90"/>
      <c r="AGC271" s="90"/>
      <c r="AGD271" s="90"/>
      <c r="AGE271" s="90"/>
      <c r="AGF271" s="90"/>
      <c r="AGG271" s="90"/>
      <c r="AGH271" s="90"/>
      <c r="AGI271" s="90"/>
      <c r="AGJ271" s="90"/>
      <c r="AGK271" s="90"/>
      <c r="AGL271" s="90"/>
      <c r="AGM271" s="90"/>
      <c r="AGN271" s="90"/>
      <c r="AGO271" s="90"/>
      <c r="AGP271" s="90"/>
      <c r="AGQ271" s="90"/>
      <c r="AGR271" s="90"/>
      <c r="AGS271" s="90"/>
      <c r="AGT271" s="90"/>
      <c r="AGU271" s="90"/>
      <c r="AGV271" s="90"/>
      <c r="AGW271" s="90"/>
      <c r="AGX271" s="90"/>
      <c r="AGY271" s="90"/>
      <c r="AGZ271" s="90"/>
      <c r="AHA271" s="90"/>
      <c r="AHB271" s="90"/>
      <c r="AHC271" s="90"/>
      <c r="AHD271" s="90"/>
      <c r="AHE271" s="90"/>
      <c r="AHF271" s="90"/>
      <c r="AHG271" s="90"/>
      <c r="AHH271" s="90"/>
      <c r="AHI271" s="90"/>
      <c r="AHJ271" s="90"/>
      <c r="AHK271" s="90"/>
      <c r="AHL271" s="90"/>
      <c r="AHM271" s="90"/>
      <c r="AHN271" s="90"/>
      <c r="AHO271" s="90"/>
      <c r="AHP271" s="90"/>
      <c r="AHQ271" s="90"/>
      <c r="AHR271" s="90"/>
      <c r="AHS271" s="90"/>
      <c r="AHT271" s="90"/>
      <c r="AHU271" s="90"/>
      <c r="AHV271" s="90"/>
      <c r="AHW271" s="90"/>
      <c r="AHX271" s="90"/>
      <c r="AHY271" s="90"/>
      <c r="AHZ271" s="90"/>
      <c r="AIA271" s="90"/>
      <c r="AIB271" s="90"/>
      <c r="AIC271" s="90"/>
      <c r="AID271" s="90"/>
      <c r="AIE271" s="90"/>
      <c r="AIF271" s="90"/>
      <c r="AIG271" s="90"/>
      <c r="AIH271" s="90"/>
      <c r="AII271" s="90"/>
      <c r="AIJ271" s="90"/>
      <c r="AIK271" s="90"/>
      <c r="AIL271" s="90"/>
      <c r="AIM271" s="90"/>
      <c r="AIN271" s="90"/>
      <c r="AIO271" s="90"/>
      <c r="AIP271" s="90"/>
      <c r="AIQ271" s="90"/>
      <c r="AIR271" s="90"/>
      <c r="AIS271" s="90"/>
      <c r="AIT271" s="90"/>
      <c r="AIU271" s="90"/>
      <c r="AIV271" s="90"/>
      <c r="AIW271" s="90"/>
      <c r="AIX271" s="90"/>
      <c r="AIY271" s="90"/>
      <c r="AIZ271" s="90"/>
      <c r="AJA271" s="90"/>
      <c r="AJB271" s="90"/>
      <c r="AJC271" s="90"/>
      <c r="AJD271" s="90"/>
      <c r="AJE271" s="90"/>
      <c r="AJF271" s="90"/>
      <c r="AJG271" s="90"/>
      <c r="AJH271" s="90"/>
      <c r="AJI271" s="90"/>
      <c r="AJJ271" s="90"/>
      <c r="AJK271" s="90"/>
      <c r="AJL271" s="90"/>
      <c r="AJM271" s="90"/>
      <c r="AJN271" s="90"/>
      <c r="AJO271" s="90"/>
      <c r="AJP271" s="90"/>
      <c r="AJQ271" s="90"/>
      <c r="AJR271" s="90"/>
      <c r="AJS271" s="90"/>
      <c r="AJT271" s="90"/>
      <c r="AJU271" s="90"/>
      <c r="AJV271" s="90"/>
      <c r="AJW271" s="90"/>
      <c r="AJX271" s="90"/>
      <c r="AJY271" s="90"/>
      <c r="AJZ271" s="90"/>
      <c r="AKA271" s="90"/>
      <c r="AKB271" s="90"/>
      <c r="AKC271" s="90"/>
      <c r="AKD271" s="90"/>
      <c r="AKE271" s="90"/>
      <c r="AKF271" s="90"/>
      <c r="AKG271" s="90"/>
      <c r="AKH271" s="90"/>
      <c r="AKI271" s="90"/>
      <c r="AKJ271" s="90"/>
      <c r="AKK271" s="90"/>
      <c r="AKL271" s="90"/>
      <c r="AKM271" s="90"/>
      <c r="AKN271" s="90"/>
      <c r="AKO271" s="90"/>
      <c r="AKP271" s="90"/>
      <c r="AKQ271" s="90"/>
      <c r="AKR271" s="90"/>
      <c r="AKS271" s="90"/>
      <c r="AKT271" s="90"/>
      <c r="AKU271" s="90"/>
      <c r="AKV271" s="90"/>
      <c r="AKW271" s="90"/>
      <c r="AKX271" s="90"/>
      <c r="AKY271" s="90"/>
      <c r="AKZ271" s="90"/>
      <c r="ALA271" s="90"/>
      <c r="ALB271" s="90"/>
      <c r="ALC271" s="90"/>
      <c r="ALD271" s="90"/>
      <c r="ALE271" s="90"/>
      <c r="ALF271" s="90"/>
      <c r="ALG271" s="90"/>
      <c r="ALH271" s="90"/>
      <c r="ALI271" s="90"/>
      <c r="ALJ271" s="90"/>
      <c r="ALK271" s="90"/>
      <c r="ALL271" s="90"/>
      <c r="ALM271" s="90"/>
      <c r="ALN271" s="90"/>
      <c r="ALO271" s="90"/>
      <c r="ALP271" s="90"/>
      <c r="ALQ271" s="90"/>
      <c r="ALR271" s="90"/>
      <c r="ALS271" s="90"/>
      <c r="ALT271" s="90"/>
      <c r="ALU271" s="90"/>
      <c r="ALV271" s="90"/>
      <c r="ALW271" s="90"/>
      <c r="ALX271" s="90"/>
      <c r="ALY271" s="90"/>
      <c r="ALZ271" s="90"/>
      <c r="AMA271" s="90"/>
      <c r="AMB271" s="90"/>
      <c r="AMC271" s="90"/>
      <c r="AMD271" s="90"/>
      <c r="AME271" s="90"/>
      <c r="AMF271" s="90"/>
      <c r="AMG271" s="90"/>
      <c r="AMH271" s="90"/>
      <c r="AMI271" s="90"/>
      <c r="AMJ271" s="90"/>
    </row>
    <row r="272" spans="1:1024" x14ac:dyDescent="0.25">
      <c r="A272" s="103">
        <v>44195</v>
      </c>
      <c r="B272" s="181">
        <v>0.5</v>
      </c>
      <c r="C272" s="194">
        <v>15518</v>
      </c>
      <c r="E272" s="177"/>
      <c r="F272" s="90"/>
      <c r="G272" s="90"/>
      <c r="H272" s="90"/>
      <c r="I272" s="90"/>
      <c r="J272" s="90"/>
      <c r="K272" s="90"/>
      <c r="L272" s="90"/>
      <c r="M272" s="90"/>
      <c r="N272" s="90"/>
      <c r="O272" s="90"/>
      <c r="P272" s="90"/>
      <c r="Q272" s="90"/>
      <c r="R272" s="90"/>
      <c r="S272" s="90"/>
      <c r="T272" s="90"/>
      <c r="U272" s="90"/>
      <c r="V272" s="90"/>
      <c r="W272" s="90"/>
      <c r="X272" s="90"/>
      <c r="Y272" s="90"/>
      <c r="Z272" s="90"/>
      <c r="AA272" s="90"/>
      <c r="AB272" s="90"/>
      <c r="AC272" s="90"/>
      <c r="AD272" s="90"/>
      <c r="AE272" s="90"/>
      <c r="AF272" s="90"/>
      <c r="AG272" s="90"/>
      <c r="AH272" s="90"/>
      <c r="AI272" s="90"/>
      <c r="AJ272" s="90"/>
      <c r="AK272" s="90"/>
      <c r="AL272" s="90"/>
      <c r="AM272" s="90"/>
      <c r="AN272" s="90"/>
      <c r="AO272" s="90"/>
      <c r="AP272" s="90"/>
      <c r="AQ272" s="90"/>
      <c r="AR272" s="90"/>
      <c r="AS272" s="90"/>
      <c r="AT272" s="90"/>
      <c r="AU272" s="90"/>
      <c r="AV272" s="90"/>
      <c r="AW272" s="90"/>
      <c r="AX272" s="90"/>
      <c r="AY272" s="90"/>
      <c r="AZ272" s="90"/>
      <c r="BA272" s="90"/>
      <c r="BB272" s="90"/>
      <c r="BC272" s="90"/>
      <c r="BD272" s="90"/>
      <c r="BE272" s="90"/>
      <c r="BF272" s="90"/>
      <c r="BG272" s="90"/>
      <c r="BH272" s="90"/>
      <c r="BI272" s="90"/>
      <c r="BJ272" s="90"/>
      <c r="BK272" s="90"/>
      <c r="BL272" s="90"/>
      <c r="BM272" s="90"/>
      <c r="BN272" s="90"/>
      <c r="BO272" s="90"/>
      <c r="BP272" s="90"/>
      <c r="BQ272" s="90"/>
      <c r="BR272" s="90"/>
      <c r="BS272" s="90"/>
      <c r="BT272" s="90"/>
      <c r="BU272" s="90"/>
      <c r="BV272" s="90"/>
      <c r="BW272" s="90"/>
      <c r="BX272" s="90"/>
      <c r="BY272" s="90"/>
      <c r="BZ272" s="90"/>
      <c r="CA272" s="90"/>
      <c r="CB272" s="90"/>
      <c r="CC272" s="90"/>
      <c r="CD272" s="90"/>
      <c r="CE272" s="90"/>
      <c r="CF272" s="90"/>
      <c r="CG272" s="90"/>
      <c r="CH272" s="90"/>
      <c r="CI272" s="90"/>
      <c r="CJ272" s="90"/>
      <c r="CK272" s="90"/>
      <c r="CL272" s="90"/>
      <c r="CM272" s="90"/>
      <c r="CN272" s="90"/>
      <c r="CO272" s="90"/>
      <c r="CP272" s="90"/>
      <c r="CQ272" s="90"/>
      <c r="CR272" s="90"/>
      <c r="CS272" s="90"/>
      <c r="CT272" s="90"/>
      <c r="CU272" s="90"/>
      <c r="CV272" s="90"/>
      <c r="CW272" s="90"/>
      <c r="CX272" s="90"/>
      <c r="CY272" s="90"/>
      <c r="CZ272" s="90"/>
      <c r="DA272" s="90"/>
      <c r="DB272" s="90"/>
      <c r="DC272" s="90"/>
      <c r="DD272" s="90"/>
      <c r="DE272" s="90"/>
      <c r="DF272" s="90"/>
      <c r="DG272" s="90"/>
      <c r="DH272" s="90"/>
      <c r="DI272" s="90"/>
      <c r="DJ272" s="90"/>
      <c r="DK272" s="90"/>
      <c r="DL272" s="90"/>
      <c r="DM272" s="90"/>
      <c r="DN272" s="90"/>
      <c r="DO272" s="90"/>
      <c r="DP272" s="90"/>
      <c r="DQ272" s="90"/>
      <c r="DR272" s="90"/>
      <c r="DS272" s="90"/>
      <c r="DT272" s="90"/>
      <c r="DU272" s="90"/>
      <c r="DV272" s="90"/>
      <c r="DW272" s="90"/>
      <c r="DX272" s="90"/>
      <c r="DY272" s="90"/>
      <c r="DZ272" s="90"/>
      <c r="EA272" s="90"/>
      <c r="EB272" s="90"/>
      <c r="EC272" s="90"/>
      <c r="ED272" s="90"/>
      <c r="EE272" s="90"/>
      <c r="EF272" s="90"/>
      <c r="EG272" s="90"/>
      <c r="EH272" s="90"/>
      <c r="EI272" s="90"/>
      <c r="EJ272" s="90"/>
      <c r="EK272" s="90"/>
      <c r="EL272" s="90"/>
      <c r="EM272" s="90"/>
      <c r="EN272" s="90"/>
      <c r="EO272" s="90"/>
      <c r="EP272" s="90"/>
      <c r="EQ272" s="90"/>
      <c r="ER272" s="90"/>
      <c r="ES272" s="90"/>
      <c r="ET272" s="90"/>
      <c r="EU272" s="90"/>
      <c r="EV272" s="90"/>
      <c r="EW272" s="90"/>
      <c r="EX272" s="90"/>
      <c r="EY272" s="90"/>
      <c r="EZ272" s="90"/>
      <c r="FA272" s="90"/>
      <c r="FB272" s="90"/>
      <c r="FC272" s="90"/>
      <c r="FD272" s="90"/>
      <c r="FE272" s="90"/>
      <c r="FF272" s="90"/>
      <c r="FG272" s="90"/>
      <c r="FH272" s="90"/>
      <c r="FI272" s="90"/>
      <c r="FJ272" s="90"/>
      <c r="FK272" s="90"/>
      <c r="FL272" s="90"/>
      <c r="FM272" s="90"/>
      <c r="FN272" s="90"/>
      <c r="FO272" s="90"/>
      <c r="FP272" s="90"/>
      <c r="FQ272" s="90"/>
      <c r="FR272" s="90"/>
      <c r="FS272" s="90"/>
      <c r="FT272" s="90"/>
      <c r="FU272" s="90"/>
      <c r="FV272" s="90"/>
      <c r="FW272" s="90"/>
      <c r="FX272" s="90"/>
      <c r="FY272" s="90"/>
      <c r="FZ272" s="90"/>
      <c r="GA272" s="90"/>
      <c r="GB272" s="90"/>
      <c r="GC272" s="90"/>
      <c r="GD272" s="90"/>
      <c r="GE272" s="90"/>
      <c r="GF272" s="90"/>
      <c r="GG272" s="90"/>
      <c r="GH272" s="90"/>
      <c r="GI272" s="90"/>
      <c r="GJ272" s="90"/>
      <c r="GK272" s="90"/>
      <c r="GL272" s="90"/>
      <c r="GM272" s="90"/>
      <c r="GN272" s="90"/>
      <c r="GO272" s="90"/>
      <c r="GP272" s="90"/>
      <c r="GQ272" s="90"/>
      <c r="GR272" s="90"/>
      <c r="GS272" s="90"/>
      <c r="GT272" s="90"/>
      <c r="GU272" s="90"/>
      <c r="GV272" s="90"/>
      <c r="GW272" s="90"/>
      <c r="GX272" s="90"/>
      <c r="GY272" s="90"/>
      <c r="GZ272" s="90"/>
      <c r="HA272" s="90"/>
      <c r="HB272" s="90"/>
      <c r="HC272" s="90"/>
      <c r="HD272" s="90"/>
      <c r="HE272" s="90"/>
      <c r="HF272" s="90"/>
      <c r="HG272" s="90"/>
      <c r="HH272" s="90"/>
      <c r="HI272" s="90"/>
      <c r="HJ272" s="90"/>
      <c r="HK272" s="90"/>
      <c r="HL272" s="90"/>
      <c r="HM272" s="90"/>
      <c r="HN272" s="90"/>
      <c r="HO272" s="90"/>
      <c r="HP272" s="90"/>
      <c r="HQ272" s="90"/>
      <c r="HR272" s="90"/>
      <c r="HS272" s="90"/>
      <c r="HT272" s="90"/>
      <c r="HU272" s="90"/>
      <c r="HV272" s="90"/>
      <c r="HW272" s="90"/>
      <c r="HX272" s="90"/>
      <c r="HY272" s="90"/>
      <c r="HZ272" s="90"/>
      <c r="IA272" s="90"/>
      <c r="IB272" s="90"/>
      <c r="IC272" s="90"/>
      <c r="ID272" s="90"/>
      <c r="IE272" s="90"/>
      <c r="IF272" s="90"/>
      <c r="IG272" s="90"/>
      <c r="IH272" s="90"/>
      <c r="II272" s="90"/>
      <c r="IJ272" s="90"/>
      <c r="IK272" s="90"/>
      <c r="IL272" s="90"/>
      <c r="IM272" s="90"/>
      <c r="IN272" s="90"/>
      <c r="IO272" s="90"/>
      <c r="IP272" s="90"/>
      <c r="IQ272" s="90"/>
      <c r="IR272" s="90"/>
      <c r="IS272" s="90"/>
      <c r="IT272" s="90"/>
      <c r="IU272" s="90"/>
      <c r="IV272" s="90"/>
      <c r="IW272" s="90"/>
      <c r="IX272" s="90"/>
      <c r="IY272" s="90"/>
      <c r="IZ272" s="90"/>
      <c r="JA272" s="90"/>
      <c r="JB272" s="90"/>
      <c r="JC272" s="90"/>
      <c r="JD272" s="90"/>
      <c r="JE272" s="90"/>
      <c r="JF272" s="90"/>
      <c r="JG272" s="90"/>
      <c r="JH272" s="90"/>
      <c r="JI272" s="90"/>
      <c r="JJ272" s="90"/>
      <c r="JK272" s="90"/>
      <c r="JL272" s="90"/>
      <c r="JM272" s="90"/>
      <c r="JN272" s="90"/>
      <c r="JO272" s="90"/>
      <c r="JP272" s="90"/>
      <c r="JQ272" s="90"/>
      <c r="JR272" s="90"/>
      <c r="JS272" s="90"/>
      <c r="JT272" s="90"/>
      <c r="JU272" s="90"/>
      <c r="JV272" s="90"/>
      <c r="JW272" s="90"/>
      <c r="JX272" s="90"/>
      <c r="JY272" s="90"/>
      <c r="JZ272" s="90"/>
      <c r="KA272" s="90"/>
      <c r="KB272" s="90"/>
      <c r="KC272" s="90"/>
      <c r="KD272" s="90"/>
      <c r="KE272" s="90"/>
      <c r="KF272" s="90"/>
      <c r="KG272" s="90"/>
      <c r="KH272" s="90"/>
      <c r="KI272" s="90"/>
      <c r="KJ272" s="90"/>
      <c r="KK272" s="90"/>
      <c r="KL272" s="90"/>
      <c r="KM272" s="90"/>
      <c r="KN272" s="90"/>
      <c r="KO272" s="90"/>
      <c r="KP272" s="90"/>
      <c r="KQ272" s="90"/>
      <c r="KR272" s="90"/>
      <c r="KS272" s="90"/>
      <c r="KT272" s="90"/>
      <c r="KU272" s="90"/>
      <c r="KV272" s="90"/>
      <c r="KW272" s="90"/>
      <c r="KX272" s="90"/>
      <c r="KY272" s="90"/>
      <c r="KZ272" s="90"/>
      <c r="LA272" s="90"/>
      <c r="LB272" s="90"/>
      <c r="LC272" s="90"/>
      <c r="LD272" s="90"/>
      <c r="LE272" s="90"/>
      <c r="LF272" s="90"/>
      <c r="LG272" s="90"/>
      <c r="LH272" s="90"/>
      <c r="LI272" s="90"/>
      <c r="LJ272" s="90"/>
      <c r="LK272" s="90"/>
      <c r="LL272" s="90"/>
      <c r="LM272" s="90"/>
      <c r="LN272" s="90"/>
      <c r="LO272" s="90"/>
      <c r="LP272" s="90"/>
      <c r="LQ272" s="90"/>
      <c r="LR272" s="90"/>
      <c r="LS272" s="90"/>
      <c r="LT272" s="90"/>
      <c r="LU272" s="90"/>
      <c r="LV272" s="90"/>
      <c r="LW272" s="90"/>
      <c r="LX272" s="90"/>
      <c r="LY272" s="90"/>
      <c r="LZ272" s="90"/>
      <c r="MA272" s="90"/>
      <c r="MB272" s="90"/>
      <c r="MC272" s="90"/>
      <c r="MD272" s="90"/>
      <c r="ME272" s="90"/>
      <c r="MF272" s="90"/>
      <c r="MG272" s="90"/>
      <c r="MH272" s="90"/>
      <c r="MI272" s="90"/>
      <c r="MJ272" s="90"/>
      <c r="MK272" s="90"/>
      <c r="ML272" s="90"/>
      <c r="MM272" s="90"/>
      <c r="MN272" s="90"/>
      <c r="MO272" s="90"/>
      <c r="MP272" s="90"/>
      <c r="MQ272" s="90"/>
      <c r="MR272" s="90"/>
      <c r="MS272" s="90"/>
      <c r="MT272" s="90"/>
      <c r="MU272" s="90"/>
      <c r="MV272" s="90"/>
      <c r="MW272" s="90"/>
      <c r="MX272" s="90"/>
      <c r="MY272" s="90"/>
      <c r="MZ272" s="90"/>
      <c r="NA272" s="90"/>
      <c r="NB272" s="90"/>
      <c r="NC272" s="90"/>
      <c r="ND272" s="90"/>
      <c r="NE272" s="90"/>
      <c r="NF272" s="90"/>
      <c r="NG272" s="90"/>
      <c r="NH272" s="90"/>
      <c r="NI272" s="90"/>
      <c r="NJ272" s="90"/>
      <c r="NK272" s="90"/>
      <c r="NL272" s="90"/>
      <c r="NM272" s="90"/>
      <c r="NN272" s="90"/>
      <c r="NO272" s="90"/>
      <c r="NP272" s="90"/>
      <c r="NQ272" s="90"/>
      <c r="NR272" s="90"/>
      <c r="NS272" s="90"/>
      <c r="NT272" s="90"/>
      <c r="NU272" s="90"/>
      <c r="NV272" s="90"/>
      <c r="NW272" s="90"/>
      <c r="NX272" s="90"/>
      <c r="NY272" s="90"/>
      <c r="NZ272" s="90"/>
      <c r="OA272" s="90"/>
      <c r="OB272" s="90"/>
      <c r="OC272" s="90"/>
      <c r="OD272" s="90"/>
      <c r="OE272" s="90"/>
      <c r="OF272" s="90"/>
      <c r="OG272" s="90"/>
      <c r="OH272" s="90"/>
      <c r="OI272" s="90"/>
      <c r="OJ272" s="90"/>
      <c r="OK272" s="90"/>
      <c r="OL272" s="90"/>
      <c r="OM272" s="90"/>
      <c r="ON272" s="90"/>
      <c r="OO272" s="90"/>
      <c r="OP272" s="90"/>
      <c r="OQ272" s="90"/>
      <c r="OR272" s="90"/>
      <c r="OS272" s="90"/>
      <c r="OT272" s="90"/>
      <c r="OU272" s="90"/>
      <c r="OV272" s="90"/>
      <c r="OW272" s="90"/>
      <c r="OX272" s="90"/>
      <c r="OY272" s="90"/>
      <c r="OZ272" s="90"/>
      <c r="PA272" s="90"/>
      <c r="PB272" s="90"/>
      <c r="PC272" s="90"/>
      <c r="PD272" s="90"/>
      <c r="PE272" s="90"/>
      <c r="PF272" s="90"/>
      <c r="PG272" s="90"/>
      <c r="PH272" s="90"/>
      <c r="PI272" s="90"/>
      <c r="PJ272" s="90"/>
      <c r="PK272" s="90"/>
      <c r="PL272" s="90"/>
      <c r="PM272" s="90"/>
      <c r="PN272" s="90"/>
      <c r="PO272" s="90"/>
      <c r="PP272" s="90"/>
      <c r="PQ272" s="90"/>
      <c r="PR272" s="90"/>
      <c r="PS272" s="90"/>
      <c r="PT272" s="90"/>
      <c r="PU272" s="90"/>
      <c r="PV272" s="90"/>
      <c r="PW272" s="90"/>
      <c r="PX272" s="90"/>
      <c r="PY272" s="90"/>
      <c r="PZ272" s="90"/>
      <c r="QA272" s="90"/>
      <c r="QB272" s="90"/>
      <c r="QC272" s="90"/>
      <c r="QD272" s="90"/>
      <c r="QE272" s="90"/>
      <c r="QF272" s="90"/>
      <c r="QG272" s="90"/>
      <c r="QH272" s="90"/>
      <c r="QI272" s="90"/>
      <c r="QJ272" s="90"/>
      <c r="QK272" s="90"/>
      <c r="QL272" s="90"/>
      <c r="QM272" s="90"/>
      <c r="QN272" s="90"/>
      <c r="QO272" s="90"/>
      <c r="QP272" s="90"/>
      <c r="QQ272" s="90"/>
      <c r="QR272" s="90"/>
      <c r="QS272" s="90"/>
      <c r="QT272" s="90"/>
      <c r="QU272" s="90"/>
      <c r="QV272" s="90"/>
      <c r="QW272" s="90"/>
      <c r="QX272" s="90"/>
      <c r="QY272" s="90"/>
      <c r="QZ272" s="90"/>
      <c r="RA272" s="90"/>
      <c r="RB272" s="90"/>
      <c r="RC272" s="90"/>
      <c r="RD272" s="90"/>
      <c r="RE272" s="90"/>
      <c r="RF272" s="90"/>
      <c r="RG272" s="90"/>
      <c r="RH272" s="90"/>
      <c r="RI272" s="90"/>
      <c r="RJ272" s="90"/>
      <c r="RK272" s="90"/>
      <c r="RL272" s="90"/>
      <c r="RM272" s="90"/>
      <c r="RN272" s="90"/>
      <c r="RO272" s="90"/>
      <c r="RP272" s="90"/>
      <c r="RQ272" s="90"/>
      <c r="RR272" s="90"/>
      <c r="RS272" s="90"/>
      <c r="RT272" s="90"/>
      <c r="RU272" s="90"/>
      <c r="RV272" s="90"/>
      <c r="RW272" s="90"/>
      <c r="RX272" s="90"/>
      <c r="RY272" s="90"/>
      <c r="RZ272" s="90"/>
      <c r="SA272" s="90"/>
      <c r="SB272" s="90"/>
      <c r="SC272" s="90"/>
      <c r="SD272" s="90"/>
      <c r="SE272" s="90"/>
      <c r="SF272" s="90"/>
      <c r="SG272" s="90"/>
      <c r="SH272" s="90"/>
      <c r="SI272" s="90"/>
      <c r="SJ272" s="90"/>
      <c r="SK272" s="90"/>
      <c r="SL272" s="90"/>
      <c r="SM272" s="90"/>
      <c r="SN272" s="90"/>
      <c r="SO272" s="90"/>
      <c r="SP272" s="90"/>
      <c r="SQ272" s="90"/>
      <c r="SR272" s="90"/>
      <c r="SS272" s="90"/>
      <c r="ST272" s="90"/>
      <c r="SU272" s="90"/>
      <c r="SV272" s="90"/>
      <c r="SW272" s="90"/>
      <c r="SX272" s="90"/>
      <c r="SY272" s="90"/>
      <c r="SZ272" s="90"/>
      <c r="TA272" s="90"/>
      <c r="TB272" s="90"/>
      <c r="TC272" s="90"/>
      <c r="TD272" s="90"/>
      <c r="TE272" s="90"/>
      <c r="TF272" s="90"/>
      <c r="TG272" s="90"/>
      <c r="TH272" s="90"/>
      <c r="TI272" s="90"/>
      <c r="TJ272" s="90"/>
      <c r="TK272" s="90"/>
      <c r="TL272" s="90"/>
      <c r="TM272" s="90"/>
      <c r="TN272" s="90"/>
      <c r="TO272" s="90"/>
      <c r="TP272" s="90"/>
      <c r="TQ272" s="90"/>
      <c r="TR272" s="90"/>
      <c r="TS272" s="90"/>
      <c r="TT272" s="90"/>
      <c r="TU272" s="90"/>
      <c r="TV272" s="90"/>
      <c r="TW272" s="90"/>
      <c r="TX272" s="90"/>
      <c r="TY272" s="90"/>
      <c r="TZ272" s="90"/>
      <c r="UA272" s="90"/>
      <c r="UB272" s="90"/>
      <c r="UC272" s="90"/>
      <c r="UD272" s="90"/>
      <c r="UE272" s="90"/>
      <c r="UF272" s="90"/>
      <c r="UG272" s="90"/>
      <c r="UH272" s="90"/>
      <c r="UI272" s="90"/>
      <c r="UJ272" s="90"/>
      <c r="UK272" s="90"/>
      <c r="UL272" s="90"/>
      <c r="UM272" s="90"/>
      <c r="UN272" s="90"/>
      <c r="UO272" s="90"/>
      <c r="UP272" s="90"/>
      <c r="UQ272" s="90"/>
      <c r="UR272" s="90"/>
      <c r="US272" s="90"/>
      <c r="UT272" s="90"/>
      <c r="UU272" s="90"/>
      <c r="UV272" s="90"/>
      <c r="UW272" s="90"/>
      <c r="UX272" s="90"/>
      <c r="UY272" s="90"/>
      <c r="UZ272" s="90"/>
      <c r="VA272" s="90"/>
      <c r="VB272" s="90"/>
      <c r="VC272" s="90"/>
      <c r="VD272" s="90"/>
      <c r="VE272" s="90"/>
      <c r="VF272" s="90"/>
      <c r="VG272" s="90"/>
      <c r="VH272" s="90"/>
      <c r="VI272" s="90"/>
      <c r="VJ272" s="90"/>
      <c r="VK272" s="90"/>
      <c r="VL272" s="90"/>
      <c r="VM272" s="90"/>
      <c r="VN272" s="90"/>
      <c r="VO272" s="90"/>
      <c r="VP272" s="90"/>
      <c r="VQ272" s="90"/>
      <c r="VR272" s="90"/>
      <c r="VS272" s="90"/>
      <c r="VT272" s="90"/>
      <c r="VU272" s="90"/>
      <c r="VV272" s="90"/>
      <c r="VW272" s="90"/>
      <c r="VX272" s="90"/>
      <c r="VY272" s="90"/>
      <c r="VZ272" s="90"/>
      <c r="WA272" s="90"/>
      <c r="WB272" s="90"/>
      <c r="WC272" s="90"/>
      <c r="WD272" s="90"/>
      <c r="WE272" s="90"/>
      <c r="WF272" s="90"/>
      <c r="WG272" s="90"/>
      <c r="WH272" s="90"/>
      <c r="WI272" s="90"/>
      <c r="WJ272" s="90"/>
      <c r="WK272" s="90"/>
      <c r="WL272" s="90"/>
      <c r="WM272" s="90"/>
      <c r="WN272" s="90"/>
      <c r="WO272" s="90"/>
      <c r="WP272" s="90"/>
      <c r="WQ272" s="90"/>
      <c r="WR272" s="90"/>
      <c r="WS272" s="90"/>
      <c r="WT272" s="90"/>
      <c r="WU272" s="90"/>
      <c r="WV272" s="90"/>
      <c r="WW272" s="90"/>
      <c r="WX272" s="90"/>
      <c r="WY272" s="90"/>
      <c r="WZ272" s="90"/>
      <c r="XA272" s="90"/>
      <c r="XB272" s="90"/>
      <c r="XC272" s="90"/>
      <c r="XD272" s="90"/>
      <c r="XE272" s="90"/>
      <c r="XF272" s="90"/>
      <c r="XG272" s="90"/>
      <c r="XH272" s="90"/>
      <c r="XI272" s="90"/>
      <c r="XJ272" s="90"/>
      <c r="XK272" s="90"/>
      <c r="XL272" s="90"/>
      <c r="XM272" s="90"/>
      <c r="XN272" s="90"/>
      <c r="XO272" s="90"/>
      <c r="XP272" s="90"/>
      <c r="XQ272" s="90"/>
      <c r="XR272" s="90"/>
      <c r="XS272" s="90"/>
      <c r="XT272" s="90"/>
      <c r="XU272" s="90"/>
      <c r="XV272" s="90"/>
      <c r="XW272" s="90"/>
      <c r="XX272" s="90"/>
      <c r="XY272" s="90"/>
      <c r="XZ272" s="90"/>
      <c r="YA272" s="90"/>
      <c r="YB272" s="90"/>
      <c r="YC272" s="90"/>
      <c r="YD272" s="90"/>
      <c r="YE272" s="90"/>
      <c r="YF272" s="90"/>
      <c r="YG272" s="90"/>
      <c r="YH272" s="90"/>
      <c r="YI272" s="90"/>
      <c r="YJ272" s="90"/>
      <c r="YK272" s="90"/>
      <c r="YL272" s="90"/>
      <c r="YM272" s="90"/>
      <c r="YN272" s="90"/>
      <c r="YO272" s="90"/>
      <c r="YP272" s="90"/>
      <c r="YQ272" s="90"/>
      <c r="YR272" s="90"/>
      <c r="YS272" s="90"/>
      <c r="YT272" s="90"/>
      <c r="YU272" s="90"/>
      <c r="YV272" s="90"/>
      <c r="YW272" s="90"/>
      <c r="YX272" s="90"/>
      <c r="YY272" s="90"/>
      <c r="YZ272" s="90"/>
      <c r="ZA272" s="90"/>
      <c r="ZB272" s="90"/>
      <c r="ZC272" s="90"/>
      <c r="ZD272" s="90"/>
      <c r="ZE272" s="90"/>
      <c r="ZF272" s="90"/>
      <c r="ZG272" s="90"/>
      <c r="ZH272" s="90"/>
      <c r="ZI272" s="90"/>
      <c r="ZJ272" s="90"/>
      <c r="ZK272" s="90"/>
      <c r="ZL272" s="90"/>
      <c r="ZM272" s="90"/>
      <c r="ZN272" s="90"/>
      <c r="ZO272" s="90"/>
      <c r="ZP272" s="90"/>
      <c r="ZQ272" s="90"/>
      <c r="ZR272" s="90"/>
      <c r="ZS272" s="90"/>
      <c r="ZT272" s="90"/>
      <c r="ZU272" s="90"/>
      <c r="ZV272" s="90"/>
      <c r="ZW272" s="90"/>
      <c r="ZX272" s="90"/>
      <c r="ZY272" s="90"/>
      <c r="ZZ272" s="90"/>
      <c r="AAA272" s="90"/>
      <c r="AAB272" s="90"/>
      <c r="AAC272" s="90"/>
      <c r="AAD272" s="90"/>
      <c r="AAE272" s="90"/>
      <c r="AAF272" s="90"/>
      <c r="AAG272" s="90"/>
      <c r="AAH272" s="90"/>
      <c r="AAI272" s="90"/>
      <c r="AAJ272" s="90"/>
      <c r="AAK272" s="90"/>
      <c r="AAL272" s="90"/>
      <c r="AAM272" s="90"/>
      <c r="AAN272" s="90"/>
      <c r="AAO272" s="90"/>
      <c r="AAP272" s="90"/>
      <c r="AAQ272" s="90"/>
      <c r="AAR272" s="90"/>
      <c r="AAS272" s="90"/>
      <c r="AAT272" s="90"/>
      <c r="AAU272" s="90"/>
      <c r="AAV272" s="90"/>
      <c r="AAW272" s="90"/>
      <c r="AAX272" s="90"/>
      <c r="AAY272" s="90"/>
      <c r="AAZ272" s="90"/>
      <c r="ABA272" s="90"/>
      <c r="ABB272" s="90"/>
      <c r="ABC272" s="90"/>
      <c r="ABD272" s="90"/>
      <c r="ABE272" s="90"/>
      <c r="ABF272" s="90"/>
      <c r="ABG272" s="90"/>
      <c r="ABH272" s="90"/>
      <c r="ABI272" s="90"/>
      <c r="ABJ272" s="90"/>
      <c r="ABK272" s="90"/>
      <c r="ABL272" s="90"/>
      <c r="ABM272" s="90"/>
      <c r="ABN272" s="90"/>
      <c r="ABO272" s="90"/>
      <c r="ABP272" s="90"/>
      <c r="ABQ272" s="90"/>
      <c r="ABR272" s="90"/>
      <c r="ABS272" s="90"/>
      <c r="ABT272" s="90"/>
      <c r="ABU272" s="90"/>
      <c r="ABV272" s="90"/>
      <c r="ABW272" s="90"/>
      <c r="ABX272" s="90"/>
      <c r="ABY272" s="90"/>
      <c r="ABZ272" s="90"/>
      <c r="ACA272" s="90"/>
      <c r="ACB272" s="90"/>
      <c r="ACC272" s="90"/>
      <c r="ACD272" s="90"/>
      <c r="ACE272" s="90"/>
      <c r="ACF272" s="90"/>
      <c r="ACG272" s="90"/>
      <c r="ACH272" s="90"/>
      <c r="ACI272" s="90"/>
      <c r="ACJ272" s="90"/>
      <c r="ACK272" s="90"/>
      <c r="ACL272" s="90"/>
      <c r="ACM272" s="90"/>
      <c r="ACN272" s="90"/>
      <c r="ACO272" s="90"/>
      <c r="ACP272" s="90"/>
      <c r="ACQ272" s="90"/>
      <c r="ACR272" s="90"/>
      <c r="ACS272" s="90"/>
      <c r="ACT272" s="90"/>
      <c r="ACU272" s="90"/>
      <c r="ACV272" s="90"/>
      <c r="ACW272" s="90"/>
      <c r="ACX272" s="90"/>
      <c r="ACY272" s="90"/>
      <c r="ACZ272" s="90"/>
      <c r="ADA272" s="90"/>
      <c r="ADB272" s="90"/>
      <c r="ADC272" s="90"/>
      <c r="ADD272" s="90"/>
      <c r="ADE272" s="90"/>
      <c r="ADF272" s="90"/>
      <c r="ADG272" s="90"/>
      <c r="ADH272" s="90"/>
      <c r="ADI272" s="90"/>
      <c r="ADJ272" s="90"/>
      <c r="ADK272" s="90"/>
      <c r="ADL272" s="90"/>
      <c r="ADM272" s="90"/>
      <c r="ADN272" s="90"/>
      <c r="ADO272" s="90"/>
      <c r="ADP272" s="90"/>
      <c r="ADQ272" s="90"/>
      <c r="ADR272" s="90"/>
      <c r="ADS272" s="90"/>
      <c r="ADT272" s="90"/>
      <c r="ADU272" s="90"/>
      <c r="ADV272" s="90"/>
      <c r="ADW272" s="90"/>
      <c r="ADX272" s="90"/>
      <c r="ADY272" s="90"/>
      <c r="ADZ272" s="90"/>
      <c r="AEA272" s="90"/>
      <c r="AEB272" s="90"/>
      <c r="AEC272" s="90"/>
      <c r="AED272" s="90"/>
      <c r="AEE272" s="90"/>
      <c r="AEF272" s="90"/>
      <c r="AEG272" s="90"/>
      <c r="AEH272" s="90"/>
      <c r="AEI272" s="90"/>
      <c r="AEJ272" s="90"/>
      <c r="AEK272" s="90"/>
      <c r="AEL272" s="90"/>
      <c r="AEM272" s="90"/>
      <c r="AEN272" s="90"/>
      <c r="AEO272" s="90"/>
      <c r="AEP272" s="90"/>
      <c r="AEQ272" s="90"/>
      <c r="AER272" s="90"/>
      <c r="AES272" s="90"/>
      <c r="AET272" s="90"/>
      <c r="AEU272" s="90"/>
      <c r="AEV272" s="90"/>
      <c r="AEW272" s="90"/>
      <c r="AEX272" s="90"/>
      <c r="AEY272" s="90"/>
      <c r="AEZ272" s="90"/>
      <c r="AFA272" s="90"/>
      <c r="AFB272" s="90"/>
      <c r="AFC272" s="90"/>
      <c r="AFD272" s="90"/>
      <c r="AFE272" s="90"/>
      <c r="AFF272" s="90"/>
      <c r="AFG272" s="90"/>
      <c r="AFH272" s="90"/>
      <c r="AFI272" s="90"/>
      <c r="AFJ272" s="90"/>
      <c r="AFK272" s="90"/>
      <c r="AFL272" s="90"/>
      <c r="AFM272" s="90"/>
      <c r="AFN272" s="90"/>
      <c r="AFO272" s="90"/>
      <c r="AFP272" s="90"/>
      <c r="AFQ272" s="90"/>
      <c r="AFR272" s="90"/>
      <c r="AFS272" s="90"/>
      <c r="AFT272" s="90"/>
      <c r="AFU272" s="90"/>
      <c r="AFV272" s="90"/>
      <c r="AFW272" s="90"/>
      <c r="AFX272" s="90"/>
      <c r="AFY272" s="90"/>
      <c r="AFZ272" s="90"/>
      <c r="AGA272" s="90"/>
      <c r="AGB272" s="90"/>
      <c r="AGC272" s="90"/>
      <c r="AGD272" s="90"/>
      <c r="AGE272" s="90"/>
      <c r="AGF272" s="90"/>
      <c r="AGG272" s="90"/>
      <c r="AGH272" s="90"/>
      <c r="AGI272" s="90"/>
      <c r="AGJ272" s="90"/>
      <c r="AGK272" s="90"/>
      <c r="AGL272" s="90"/>
      <c r="AGM272" s="90"/>
      <c r="AGN272" s="90"/>
      <c r="AGO272" s="90"/>
      <c r="AGP272" s="90"/>
      <c r="AGQ272" s="90"/>
      <c r="AGR272" s="90"/>
      <c r="AGS272" s="90"/>
      <c r="AGT272" s="90"/>
      <c r="AGU272" s="90"/>
      <c r="AGV272" s="90"/>
      <c r="AGW272" s="90"/>
      <c r="AGX272" s="90"/>
      <c r="AGY272" s="90"/>
      <c r="AGZ272" s="90"/>
      <c r="AHA272" s="90"/>
      <c r="AHB272" s="90"/>
      <c r="AHC272" s="90"/>
      <c r="AHD272" s="90"/>
      <c r="AHE272" s="90"/>
      <c r="AHF272" s="90"/>
      <c r="AHG272" s="90"/>
      <c r="AHH272" s="90"/>
      <c r="AHI272" s="90"/>
      <c r="AHJ272" s="90"/>
      <c r="AHK272" s="90"/>
      <c r="AHL272" s="90"/>
      <c r="AHM272" s="90"/>
      <c r="AHN272" s="90"/>
      <c r="AHO272" s="90"/>
      <c r="AHP272" s="90"/>
      <c r="AHQ272" s="90"/>
      <c r="AHR272" s="90"/>
      <c r="AHS272" s="90"/>
      <c r="AHT272" s="90"/>
      <c r="AHU272" s="90"/>
      <c r="AHV272" s="90"/>
      <c r="AHW272" s="90"/>
      <c r="AHX272" s="90"/>
      <c r="AHY272" s="90"/>
      <c r="AHZ272" s="90"/>
      <c r="AIA272" s="90"/>
      <c r="AIB272" s="90"/>
      <c r="AIC272" s="90"/>
      <c r="AID272" s="90"/>
      <c r="AIE272" s="90"/>
      <c r="AIF272" s="90"/>
      <c r="AIG272" s="90"/>
      <c r="AIH272" s="90"/>
      <c r="AII272" s="90"/>
      <c r="AIJ272" s="90"/>
      <c r="AIK272" s="90"/>
      <c r="AIL272" s="90"/>
      <c r="AIM272" s="90"/>
      <c r="AIN272" s="90"/>
      <c r="AIO272" s="90"/>
      <c r="AIP272" s="90"/>
      <c r="AIQ272" s="90"/>
      <c r="AIR272" s="90"/>
      <c r="AIS272" s="90"/>
      <c r="AIT272" s="90"/>
      <c r="AIU272" s="90"/>
      <c r="AIV272" s="90"/>
      <c r="AIW272" s="90"/>
      <c r="AIX272" s="90"/>
      <c r="AIY272" s="90"/>
      <c r="AIZ272" s="90"/>
      <c r="AJA272" s="90"/>
      <c r="AJB272" s="90"/>
      <c r="AJC272" s="90"/>
      <c r="AJD272" s="90"/>
      <c r="AJE272" s="90"/>
      <c r="AJF272" s="90"/>
      <c r="AJG272" s="90"/>
      <c r="AJH272" s="90"/>
      <c r="AJI272" s="90"/>
      <c r="AJJ272" s="90"/>
      <c r="AJK272" s="90"/>
      <c r="AJL272" s="90"/>
      <c r="AJM272" s="90"/>
      <c r="AJN272" s="90"/>
      <c r="AJO272" s="90"/>
      <c r="AJP272" s="90"/>
      <c r="AJQ272" s="90"/>
      <c r="AJR272" s="90"/>
      <c r="AJS272" s="90"/>
      <c r="AJT272" s="90"/>
      <c r="AJU272" s="90"/>
      <c r="AJV272" s="90"/>
      <c r="AJW272" s="90"/>
      <c r="AJX272" s="90"/>
      <c r="AJY272" s="90"/>
      <c r="AJZ272" s="90"/>
      <c r="AKA272" s="90"/>
      <c r="AKB272" s="90"/>
      <c r="AKC272" s="90"/>
      <c r="AKD272" s="90"/>
      <c r="AKE272" s="90"/>
      <c r="AKF272" s="90"/>
      <c r="AKG272" s="90"/>
      <c r="AKH272" s="90"/>
      <c r="AKI272" s="90"/>
      <c r="AKJ272" s="90"/>
      <c r="AKK272" s="90"/>
      <c r="AKL272" s="90"/>
      <c r="AKM272" s="90"/>
      <c r="AKN272" s="90"/>
      <c r="AKO272" s="90"/>
      <c r="AKP272" s="90"/>
      <c r="AKQ272" s="90"/>
      <c r="AKR272" s="90"/>
      <c r="AKS272" s="90"/>
      <c r="AKT272" s="90"/>
      <c r="AKU272" s="90"/>
      <c r="AKV272" s="90"/>
      <c r="AKW272" s="90"/>
      <c r="AKX272" s="90"/>
      <c r="AKY272" s="90"/>
      <c r="AKZ272" s="90"/>
      <c r="ALA272" s="90"/>
      <c r="ALB272" s="90"/>
      <c r="ALC272" s="90"/>
      <c r="ALD272" s="90"/>
      <c r="ALE272" s="90"/>
      <c r="ALF272" s="90"/>
      <c r="ALG272" s="90"/>
      <c r="ALH272" s="90"/>
      <c r="ALI272" s="90"/>
      <c r="ALJ272" s="90"/>
      <c r="ALK272" s="90"/>
      <c r="ALL272" s="90"/>
      <c r="ALM272" s="90"/>
      <c r="ALN272" s="90"/>
      <c r="ALO272" s="90"/>
      <c r="ALP272" s="90"/>
      <c r="ALQ272" s="90"/>
      <c r="ALR272" s="90"/>
      <c r="ALS272" s="90"/>
      <c r="ALT272" s="90"/>
      <c r="ALU272" s="90"/>
      <c r="ALV272" s="90"/>
      <c r="ALW272" s="90"/>
      <c r="ALX272" s="90"/>
      <c r="ALY272" s="90"/>
      <c r="ALZ272" s="90"/>
      <c r="AMA272" s="90"/>
      <c r="AMB272" s="90"/>
      <c r="AMC272" s="90"/>
      <c r="AMD272" s="90"/>
      <c r="AME272" s="90"/>
      <c r="AMF272" s="90"/>
      <c r="AMG272" s="90"/>
      <c r="AMH272" s="90"/>
      <c r="AMI272" s="90"/>
      <c r="AMJ272" s="90"/>
    </row>
    <row r="273" spans="1:1024" x14ac:dyDescent="0.25">
      <c r="A273" s="103">
        <v>44194</v>
      </c>
      <c r="B273" s="181">
        <v>0.5</v>
      </c>
      <c r="C273" s="194">
        <v>15424</v>
      </c>
      <c r="E273" s="177"/>
      <c r="F273" s="90"/>
      <c r="G273" s="90"/>
      <c r="H273" s="90"/>
      <c r="I273" s="90"/>
      <c r="J273" s="90"/>
      <c r="K273" s="90"/>
      <c r="L273" s="90"/>
      <c r="M273" s="90"/>
      <c r="N273" s="90"/>
      <c r="O273" s="90"/>
      <c r="P273" s="90"/>
      <c r="Q273" s="90"/>
      <c r="R273" s="90"/>
      <c r="S273" s="90"/>
      <c r="T273" s="90"/>
      <c r="U273" s="90"/>
      <c r="V273" s="90"/>
      <c r="W273" s="90"/>
      <c r="X273" s="90"/>
      <c r="Y273" s="90"/>
      <c r="Z273" s="90"/>
      <c r="AA273" s="90"/>
      <c r="AB273" s="90"/>
      <c r="AC273" s="90"/>
      <c r="AD273" s="90"/>
      <c r="AE273" s="90"/>
      <c r="AF273" s="90"/>
      <c r="AG273" s="90"/>
      <c r="AH273" s="90"/>
      <c r="AI273" s="90"/>
      <c r="AJ273" s="90"/>
      <c r="AK273" s="90"/>
      <c r="AL273" s="90"/>
      <c r="AM273" s="90"/>
      <c r="AN273" s="90"/>
      <c r="AO273" s="90"/>
      <c r="AP273" s="90"/>
      <c r="AQ273" s="90"/>
      <c r="AR273" s="90"/>
      <c r="AS273" s="90"/>
      <c r="AT273" s="90"/>
      <c r="AU273" s="90"/>
      <c r="AV273" s="90"/>
      <c r="AW273" s="90"/>
      <c r="AX273" s="90"/>
      <c r="AY273" s="90"/>
      <c r="AZ273" s="90"/>
      <c r="BA273" s="90"/>
      <c r="BB273" s="90"/>
      <c r="BC273" s="90"/>
      <c r="BD273" s="90"/>
      <c r="BE273" s="90"/>
      <c r="BF273" s="90"/>
      <c r="BG273" s="90"/>
      <c r="BH273" s="90"/>
      <c r="BI273" s="90"/>
      <c r="BJ273" s="90"/>
      <c r="BK273" s="90"/>
      <c r="BL273" s="90"/>
      <c r="BM273" s="90"/>
      <c r="BN273" s="90"/>
      <c r="BO273" s="90"/>
      <c r="BP273" s="90"/>
      <c r="BQ273" s="90"/>
      <c r="BR273" s="90"/>
      <c r="BS273" s="90"/>
      <c r="BT273" s="90"/>
      <c r="BU273" s="90"/>
      <c r="BV273" s="90"/>
      <c r="BW273" s="90"/>
      <c r="BX273" s="90"/>
      <c r="BY273" s="90"/>
      <c r="BZ273" s="90"/>
      <c r="CA273" s="90"/>
      <c r="CB273" s="90"/>
      <c r="CC273" s="90"/>
      <c r="CD273" s="90"/>
      <c r="CE273" s="90"/>
      <c r="CF273" s="90"/>
      <c r="CG273" s="90"/>
      <c r="CH273" s="90"/>
      <c r="CI273" s="90"/>
      <c r="CJ273" s="90"/>
      <c r="CK273" s="90"/>
      <c r="CL273" s="90"/>
      <c r="CM273" s="90"/>
      <c r="CN273" s="90"/>
      <c r="CO273" s="90"/>
      <c r="CP273" s="90"/>
      <c r="CQ273" s="90"/>
      <c r="CR273" s="90"/>
      <c r="CS273" s="90"/>
      <c r="CT273" s="90"/>
      <c r="CU273" s="90"/>
      <c r="CV273" s="90"/>
      <c r="CW273" s="90"/>
      <c r="CX273" s="90"/>
      <c r="CY273" s="90"/>
      <c r="CZ273" s="90"/>
      <c r="DA273" s="90"/>
      <c r="DB273" s="90"/>
      <c r="DC273" s="90"/>
      <c r="DD273" s="90"/>
      <c r="DE273" s="90"/>
      <c r="DF273" s="90"/>
      <c r="DG273" s="90"/>
      <c r="DH273" s="90"/>
      <c r="DI273" s="90"/>
      <c r="DJ273" s="90"/>
      <c r="DK273" s="90"/>
      <c r="DL273" s="90"/>
      <c r="DM273" s="90"/>
      <c r="DN273" s="90"/>
      <c r="DO273" s="90"/>
      <c r="DP273" s="90"/>
      <c r="DQ273" s="90"/>
      <c r="DR273" s="90"/>
      <c r="DS273" s="90"/>
      <c r="DT273" s="90"/>
      <c r="DU273" s="90"/>
      <c r="DV273" s="90"/>
      <c r="DW273" s="90"/>
      <c r="DX273" s="90"/>
      <c r="DY273" s="90"/>
      <c r="DZ273" s="90"/>
      <c r="EA273" s="90"/>
      <c r="EB273" s="90"/>
      <c r="EC273" s="90"/>
      <c r="ED273" s="90"/>
      <c r="EE273" s="90"/>
      <c r="EF273" s="90"/>
      <c r="EG273" s="90"/>
      <c r="EH273" s="90"/>
      <c r="EI273" s="90"/>
      <c r="EJ273" s="90"/>
      <c r="EK273" s="90"/>
      <c r="EL273" s="90"/>
      <c r="EM273" s="90"/>
      <c r="EN273" s="90"/>
      <c r="EO273" s="90"/>
      <c r="EP273" s="90"/>
      <c r="EQ273" s="90"/>
      <c r="ER273" s="90"/>
      <c r="ES273" s="90"/>
      <c r="ET273" s="90"/>
      <c r="EU273" s="90"/>
      <c r="EV273" s="90"/>
      <c r="EW273" s="90"/>
      <c r="EX273" s="90"/>
      <c r="EY273" s="90"/>
      <c r="EZ273" s="90"/>
      <c r="FA273" s="90"/>
      <c r="FB273" s="90"/>
      <c r="FC273" s="90"/>
      <c r="FD273" s="90"/>
      <c r="FE273" s="90"/>
      <c r="FF273" s="90"/>
      <c r="FG273" s="90"/>
      <c r="FH273" s="90"/>
      <c r="FI273" s="90"/>
      <c r="FJ273" s="90"/>
      <c r="FK273" s="90"/>
      <c r="FL273" s="90"/>
      <c r="FM273" s="90"/>
      <c r="FN273" s="90"/>
      <c r="FO273" s="90"/>
      <c r="FP273" s="90"/>
      <c r="FQ273" s="90"/>
      <c r="FR273" s="90"/>
      <c r="FS273" s="90"/>
      <c r="FT273" s="90"/>
      <c r="FU273" s="90"/>
      <c r="FV273" s="90"/>
      <c r="FW273" s="90"/>
      <c r="FX273" s="90"/>
      <c r="FY273" s="90"/>
      <c r="FZ273" s="90"/>
      <c r="GA273" s="90"/>
      <c r="GB273" s="90"/>
      <c r="GC273" s="90"/>
      <c r="GD273" s="90"/>
      <c r="GE273" s="90"/>
      <c r="GF273" s="90"/>
      <c r="GG273" s="90"/>
      <c r="GH273" s="90"/>
      <c r="GI273" s="90"/>
      <c r="GJ273" s="90"/>
      <c r="GK273" s="90"/>
      <c r="GL273" s="90"/>
      <c r="GM273" s="90"/>
      <c r="GN273" s="90"/>
      <c r="GO273" s="90"/>
      <c r="GP273" s="90"/>
      <c r="GQ273" s="90"/>
      <c r="GR273" s="90"/>
      <c r="GS273" s="90"/>
      <c r="GT273" s="90"/>
      <c r="GU273" s="90"/>
      <c r="GV273" s="90"/>
      <c r="GW273" s="90"/>
      <c r="GX273" s="90"/>
      <c r="GY273" s="90"/>
      <c r="GZ273" s="90"/>
      <c r="HA273" s="90"/>
      <c r="HB273" s="90"/>
      <c r="HC273" s="90"/>
      <c r="HD273" s="90"/>
      <c r="HE273" s="90"/>
      <c r="HF273" s="90"/>
      <c r="HG273" s="90"/>
      <c r="HH273" s="90"/>
      <c r="HI273" s="90"/>
      <c r="HJ273" s="90"/>
      <c r="HK273" s="90"/>
      <c r="HL273" s="90"/>
      <c r="HM273" s="90"/>
      <c r="HN273" s="90"/>
      <c r="HO273" s="90"/>
      <c r="HP273" s="90"/>
      <c r="HQ273" s="90"/>
      <c r="HR273" s="90"/>
      <c r="HS273" s="90"/>
      <c r="HT273" s="90"/>
      <c r="HU273" s="90"/>
      <c r="HV273" s="90"/>
      <c r="HW273" s="90"/>
      <c r="HX273" s="90"/>
      <c r="HY273" s="90"/>
      <c r="HZ273" s="90"/>
      <c r="IA273" s="90"/>
      <c r="IB273" s="90"/>
      <c r="IC273" s="90"/>
      <c r="ID273" s="90"/>
      <c r="IE273" s="90"/>
      <c r="IF273" s="90"/>
      <c r="IG273" s="90"/>
      <c r="IH273" s="90"/>
      <c r="II273" s="90"/>
      <c r="IJ273" s="90"/>
      <c r="IK273" s="90"/>
      <c r="IL273" s="90"/>
      <c r="IM273" s="90"/>
      <c r="IN273" s="90"/>
      <c r="IO273" s="90"/>
      <c r="IP273" s="90"/>
      <c r="IQ273" s="90"/>
      <c r="IR273" s="90"/>
      <c r="IS273" s="90"/>
      <c r="IT273" s="90"/>
      <c r="IU273" s="90"/>
      <c r="IV273" s="90"/>
      <c r="IW273" s="90"/>
      <c r="IX273" s="90"/>
      <c r="IY273" s="90"/>
      <c r="IZ273" s="90"/>
      <c r="JA273" s="90"/>
      <c r="JB273" s="90"/>
      <c r="JC273" s="90"/>
      <c r="JD273" s="90"/>
      <c r="JE273" s="90"/>
      <c r="JF273" s="90"/>
      <c r="JG273" s="90"/>
      <c r="JH273" s="90"/>
      <c r="JI273" s="90"/>
      <c r="JJ273" s="90"/>
      <c r="JK273" s="90"/>
      <c r="JL273" s="90"/>
      <c r="JM273" s="90"/>
      <c r="JN273" s="90"/>
      <c r="JO273" s="90"/>
      <c r="JP273" s="90"/>
      <c r="JQ273" s="90"/>
      <c r="JR273" s="90"/>
      <c r="JS273" s="90"/>
      <c r="JT273" s="90"/>
      <c r="JU273" s="90"/>
      <c r="JV273" s="90"/>
      <c r="JW273" s="90"/>
      <c r="JX273" s="90"/>
      <c r="JY273" s="90"/>
      <c r="JZ273" s="90"/>
      <c r="KA273" s="90"/>
      <c r="KB273" s="90"/>
      <c r="KC273" s="90"/>
      <c r="KD273" s="90"/>
      <c r="KE273" s="90"/>
      <c r="KF273" s="90"/>
      <c r="KG273" s="90"/>
      <c r="KH273" s="90"/>
      <c r="KI273" s="90"/>
      <c r="KJ273" s="90"/>
      <c r="KK273" s="90"/>
      <c r="KL273" s="90"/>
      <c r="KM273" s="90"/>
      <c r="KN273" s="90"/>
      <c r="KO273" s="90"/>
      <c r="KP273" s="90"/>
      <c r="KQ273" s="90"/>
      <c r="KR273" s="90"/>
      <c r="KS273" s="90"/>
      <c r="KT273" s="90"/>
      <c r="KU273" s="90"/>
      <c r="KV273" s="90"/>
      <c r="KW273" s="90"/>
      <c r="KX273" s="90"/>
      <c r="KY273" s="90"/>
      <c r="KZ273" s="90"/>
      <c r="LA273" s="90"/>
      <c r="LB273" s="90"/>
      <c r="LC273" s="90"/>
      <c r="LD273" s="90"/>
      <c r="LE273" s="90"/>
      <c r="LF273" s="90"/>
      <c r="LG273" s="90"/>
      <c r="LH273" s="90"/>
      <c r="LI273" s="90"/>
      <c r="LJ273" s="90"/>
      <c r="LK273" s="90"/>
      <c r="LL273" s="90"/>
      <c r="LM273" s="90"/>
      <c r="LN273" s="90"/>
      <c r="LO273" s="90"/>
      <c r="LP273" s="90"/>
      <c r="LQ273" s="90"/>
      <c r="LR273" s="90"/>
      <c r="LS273" s="90"/>
      <c r="LT273" s="90"/>
      <c r="LU273" s="90"/>
      <c r="LV273" s="90"/>
      <c r="LW273" s="90"/>
      <c r="LX273" s="90"/>
      <c r="LY273" s="90"/>
      <c r="LZ273" s="90"/>
      <c r="MA273" s="90"/>
      <c r="MB273" s="90"/>
      <c r="MC273" s="90"/>
      <c r="MD273" s="90"/>
      <c r="ME273" s="90"/>
      <c r="MF273" s="90"/>
      <c r="MG273" s="90"/>
      <c r="MH273" s="90"/>
      <c r="MI273" s="90"/>
      <c r="MJ273" s="90"/>
      <c r="MK273" s="90"/>
      <c r="ML273" s="90"/>
      <c r="MM273" s="90"/>
      <c r="MN273" s="90"/>
      <c r="MO273" s="90"/>
      <c r="MP273" s="90"/>
      <c r="MQ273" s="90"/>
      <c r="MR273" s="90"/>
      <c r="MS273" s="90"/>
      <c r="MT273" s="90"/>
      <c r="MU273" s="90"/>
      <c r="MV273" s="90"/>
      <c r="MW273" s="90"/>
      <c r="MX273" s="90"/>
      <c r="MY273" s="90"/>
      <c r="MZ273" s="90"/>
      <c r="NA273" s="90"/>
      <c r="NB273" s="90"/>
      <c r="NC273" s="90"/>
      <c r="ND273" s="90"/>
      <c r="NE273" s="90"/>
      <c r="NF273" s="90"/>
      <c r="NG273" s="90"/>
      <c r="NH273" s="90"/>
      <c r="NI273" s="90"/>
      <c r="NJ273" s="90"/>
      <c r="NK273" s="90"/>
      <c r="NL273" s="90"/>
      <c r="NM273" s="90"/>
      <c r="NN273" s="90"/>
      <c r="NO273" s="90"/>
      <c r="NP273" s="90"/>
      <c r="NQ273" s="90"/>
      <c r="NR273" s="90"/>
      <c r="NS273" s="90"/>
      <c r="NT273" s="90"/>
      <c r="NU273" s="90"/>
      <c r="NV273" s="90"/>
      <c r="NW273" s="90"/>
      <c r="NX273" s="90"/>
      <c r="NY273" s="90"/>
      <c r="NZ273" s="90"/>
      <c r="OA273" s="90"/>
      <c r="OB273" s="90"/>
      <c r="OC273" s="90"/>
      <c r="OD273" s="90"/>
      <c r="OE273" s="90"/>
      <c r="OF273" s="90"/>
      <c r="OG273" s="90"/>
      <c r="OH273" s="90"/>
      <c r="OI273" s="90"/>
      <c r="OJ273" s="90"/>
      <c r="OK273" s="90"/>
      <c r="OL273" s="90"/>
      <c r="OM273" s="90"/>
      <c r="ON273" s="90"/>
      <c r="OO273" s="90"/>
      <c r="OP273" s="90"/>
      <c r="OQ273" s="90"/>
      <c r="OR273" s="90"/>
      <c r="OS273" s="90"/>
      <c r="OT273" s="90"/>
      <c r="OU273" s="90"/>
      <c r="OV273" s="90"/>
      <c r="OW273" s="90"/>
      <c r="OX273" s="90"/>
      <c r="OY273" s="90"/>
      <c r="OZ273" s="90"/>
      <c r="PA273" s="90"/>
      <c r="PB273" s="90"/>
      <c r="PC273" s="90"/>
      <c r="PD273" s="90"/>
      <c r="PE273" s="90"/>
      <c r="PF273" s="90"/>
      <c r="PG273" s="90"/>
      <c r="PH273" s="90"/>
      <c r="PI273" s="90"/>
      <c r="PJ273" s="90"/>
      <c r="PK273" s="90"/>
      <c r="PL273" s="90"/>
      <c r="PM273" s="90"/>
      <c r="PN273" s="90"/>
      <c r="PO273" s="90"/>
      <c r="PP273" s="90"/>
      <c r="PQ273" s="90"/>
      <c r="PR273" s="90"/>
      <c r="PS273" s="90"/>
      <c r="PT273" s="90"/>
      <c r="PU273" s="90"/>
      <c r="PV273" s="90"/>
      <c r="PW273" s="90"/>
      <c r="PX273" s="90"/>
      <c r="PY273" s="90"/>
      <c r="PZ273" s="90"/>
      <c r="QA273" s="90"/>
      <c r="QB273" s="90"/>
      <c r="QC273" s="90"/>
      <c r="QD273" s="90"/>
      <c r="QE273" s="90"/>
      <c r="QF273" s="90"/>
      <c r="QG273" s="90"/>
      <c r="QH273" s="90"/>
      <c r="QI273" s="90"/>
      <c r="QJ273" s="90"/>
      <c r="QK273" s="90"/>
      <c r="QL273" s="90"/>
      <c r="QM273" s="90"/>
      <c r="QN273" s="90"/>
      <c r="QO273" s="90"/>
      <c r="QP273" s="90"/>
      <c r="QQ273" s="90"/>
      <c r="QR273" s="90"/>
      <c r="QS273" s="90"/>
      <c r="QT273" s="90"/>
      <c r="QU273" s="90"/>
      <c r="QV273" s="90"/>
      <c r="QW273" s="90"/>
      <c r="QX273" s="90"/>
      <c r="QY273" s="90"/>
      <c r="QZ273" s="90"/>
      <c r="RA273" s="90"/>
      <c r="RB273" s="90"/>
      <c r="RC273" s="90"/>
      <c r="RD273" s="90"/>
      <c r="RE273" s="90"/>
      <c r="RF273" s="90"/>
      <c r="RG273" s="90"/>
      <c r="RH273" s="90"/>
      <c r="RI273" s="90"/>
      <c r="RJ273" s="90"/>
      <c r="RK273" s="90"/>
      <c r="RL273" s="90"/>
      <c r="RM273" s="90"/>
      <c r="RN273" s="90"/>
      <c r="RO273" s="90"/>
      <c r="RP273" s="90"/>
      <c r="RQ273" s="90"/>
      <c r="RR273" s="90"/>
      <c r="RS273" s="90"/>
      <c r="RT273" s="90"/>
      <c r="RU273" s="90"/>
      <c r="RV273" s="90"/>
      <c r="RW273" s="90"/>
      <c r="RX273" s="90"/>
      <c r="RY273" s="90"/>
      <c r="RZ273" s="90"/>
      <c r="SA273" s="90"/>
      <c r="SB273" s="90"/>
      <c r="SC273" s="90"/>
      <c r="SD273" s="90"/>
      <c r="SE273" s="90"/>
      <c r="SF273" s="90"/>
      <c r="SG273" s="90"/>
      <c r="SH273" s="90"/>
      <c r="SI273" s="90"/>
      <c r="SJ273" s="90"/>
      <c r="SK273" s="90"/>
      <c r="SL273" s="90"/>
      <c r="SM273" s="90"/>
      <c r="SN273" s="90"/>
      <c r="SO273" s="90"/>
      <c r="SP273" s="90"/>
      <c r="SQ273" s="90"/>
      <c r="SR273" s="90"/>
      <c r="SS273" s="90"/>
      <c r="ST273" s="90"/>
      <c r="SU273" s="90"/>
      <c r="SV273" s="90"/>
      <c r="SW273" s="90"/>
      <c r="SX273" s="90"/>
      <c r="SY273" s="90"/>
      <c r="SZ273" s="90"/>
      <c r="TA273" s="90"/>
      <c r="TB273" s="90"/>
      <c r="TC273" s="90"/>
      <c r="TD273" s="90"/>
      <c r="TE273" s="90"/>
      <c r="TF273" s="90"/>
      <c r="TG273" s="90"/>
      <c r="TH273" s="90"/>
      <c r="TI273" s="90"/>
      <c r="TJ273" s="90"/>
      <c r="TK273" s="90"/>
      <c r="TL273" s="90"/>
      <c r="TM273" s="90"/>
      <c r="TN273" s="90"/>
      <c r="TO273" s="90"/>
      <c r="TP273" s="90"/>
      <c r="TQ273" s="90"/>
      <c r="TR273" s="90"/>
      <c r="TS273" s="90"/>
      <c r="TT273" s="90"/>
      <c r="TU273" s="90"/>
      <c r="TV273" s="90"/>
      <c r="TW273" s="90"/>
      <c r="TX273" s="90"/>
      <c r="TY273" s="90"/>
      <c r="TZ273" s="90"/>
      <c r="UA273" s="90"/>
      <c r="UB273" s="90"/>
      <c r="UC273" s="90"/>
      <c r="UD273" s="90"/>
      <c r="UE273" s="90"/>
      <c r="UF273" s="90"/>
      <c r="UG273" s="90"/>
      <c r="UH273" s="90"/>
      <c r="UI273" s="90"/>
      <c r="UJ273" s="90"/>
      <c r="UK273" s="90"/>
      <c r="UL273" s="90"/>
      <c r="UM273" s="90"/>
      <c r="UN273" s="90"/>
      <c r="UO273" s="90"/>
      <c r="UP273" s="90"/>
      <c r="UQ273" s="90"/>
      <c r="UR273" s="90"/>
      <c r="US273" s="90"/>
      <c r="UT273" s="90"/>
      <c r="UU273" s="90"/>
      <c r="UV273" s="90"/>
      <c r="UW273" s="90"/>
      <c r="UX273" s="90"/>
      <c r="UY273" s="90"/>
      <c r="UZ273" s="90"/>
      <c r="VA273" s="90"/>
      <c r="VB273" s="90"/>
      <c r="VC273" s="90"/>
      <c r="VD273" s="90"/>
      <c r="VE273" s="90"/>
      <c r="VF273" s="90"/>
      <c r="VG273" s="90"/>
      <c r="VH273" s="90"/>
      <c r="VI273" s="90"/>
      <c r="VJ273" s="90"/>
      <c r="VK273" s="90"/>
      <c r="VL273" s="90"/>
      <c r="VM273" s="90"/>
      <c r="VN273" s="90"/>
      <c r="VO273" s="90"/>
      <c r="VP273" s="90"/>
      <c r="VQ273" s="90"/>
      <c r="VR273" s="90"/>
      <c r="VS273" s="90"/>
      <c r="VT273" s="90"/>
      <c r="VU273" s="90"/>
      <c r="VV273" s="90"/>
      <c r="VW273" s="90"/>
      <c r="VX273" s="90"/>
      <c r="VY273" s="90"/>
      <c r="VZ273" s="90"/>
      <c r="WA273" s="90"/>
      <c r="WB273" s="90"/>
      <c r="WC273" s="90"/>
      <c r="WD273" s="90"/>
      <c r="WE273" s="90"/>
      <c r="WF273" s="90"/>
      <c r="WG273" s="90"/>
      <c r="WH273" s="90"/>
      <c r="WI273" s="90"/>
      <c r="WJ273" s="90"/>
      <c r="WK273" s="90"/>
      <c r="WL273" s="90"/>
      <c r="WM273" s="90"/>
      <c r="WN273" s="90"/>
      <c r="WO273" s="90"/>
      <c r="WP273" s="90"/>
      <c r="WQ273" s="90"/>
      <c r="WR273" s="90"/>
      <c r="WS273" s="90"/>
      <c r="WT273" s="90"/>
      <c r="WU273" s="90"/>
      <c r="WV273" s="90"/>
      <c r="WW273" s="90"/>
      <c r="WX273" s="90"/>
      <c r="WY273" s="90"/>
      <c r="WZ273" s="90"/>
      <c r="XA273" s="90"/>
      <c r="XB273" s="90"/>
      <c r="XC273" s="90"/>
      <c r="XD273" s="90"/>
      <c r="XE273" s="90"/>
      <c r="XF273" s="90"/>
      <c r="XG273" s="90"/>
      <c r="XH273" s="90"/>
      <c r="XI273" s="90"/>
      <c r="XJ273" s="90"/>
      <c r="XK273" s="90"/>
      <c r="XL273" s="90"/>
      <c r="XM273" s="90"/>
      <c r="XN273" s="90"/>
      <c r="XO273" s="90"/>
      <c r="XP273" s="90"/>
      <c r="XQ273" s="90"/>
      <c r="XR273" s="90"/>
      <c r="XS273" s="90"/>
      <c r="XT273" s="90"/>
      <c r="XU273" s="90"/>
      <c r="XV273" s="90"/>
      <c r="XW273" s="90"/>
      <c r="XX273" s="90"/>
      <c r="XY273" s="90"/>
      <c r="XZ273" s="90"/>
      <c r="YA273" s="90"/>
      <c r="YB273" s="90"/>
      <c r="YC273" s="90"/>
      <c r="YD273" s="90"/>
      <c r="YE273" s="90"/>
      <c r="YF273" s="90"/>
      <c r="YG273" s="90"/>
      <c r="YH273" s="90"/>
      <c r="YI273" s="90"/>
      <c r="YJ273" s="90"/>
      <c r="YK273" s="90"/>
      <c r="YL273" s="90"/>
      <c r="YM273" s="90"/>
      <c r="YN273" s="90"/>
      <c r="YO273" s="90"/>
      <c r="YP273" s="90"/>
      <c r="YQ273" s="90"/>
      <c r="YR273" s="90"/>
      <c r="YS273" s="90"/>
      <c r="YT273" s="90"/>
      <c r="YU273" s="90"/>
      <c r="YV273" s="90"/>
      <c r="YW273" s="90"/>
      <c r="YX273" s="90"/>
      <c r="YY273" s="90"/>
      <c r="YZ273" s="90"/>
      <c r="ZA273" s="90"/>
      <c r="ZB273" s="90"/>
      <c r="ZC273" s="90"/>
      <c r="ZD273" s="90"/>
      <c r="ZE273" s="90"/>
      <c r="ZF273" s="90"/>
      <c r="ZG273" s="90"/>
      <c r="ZH273" s="90"/>
      <c r="ZI273" s="90"/>
      <c r="ZJ273" s="90"/>
      <c r="ZK273" s="90"/>
      <c r="ZL273" s="90"/>
      <c r="ZM273" s="90"/>
      <c r="ZN273" s="90"/>
      <c r="ZO273" s="90"/>
      <c r="ZP273" s="90"/>
      <c r="ZQ273" s="90"/>
      <c r="ZR273" s="90"/>
      <c r="ZS273" s="90"/>
      <c r="ZT273" s="90"/>
      <c r="ZU273" s="90"/>
      <c r="ZV273" s="90"/>
      <c r="ZW273" s="90"/>
      <c r="ZX273" s="90"/>
      <c r="ZY273" s="90"/>
      <c r="ZZ273" s="90"/>
      <c r="AAA273" s="90"/>
      <c r="AAB273" s="90"/>
      <c r="AAC273" s="90"/>
      <c r="AAD273" s="90"/>
      <c r="AAE273" s="90"/>
      <c r="AAF273" s="90"/>
      <c r="AAG273" s="90"/>
      <c r="AAH273" s="90"/>
      <c r="AAI273" s="90"/>
      <c r="AAJ273" s="90"/>
      <c r="AAK273" s="90"/>
      <c r="AAL273" s="90"/>
      <c r="AAM273" s="90"/>
      <c r="AAN273" s="90"/>
      <c r="AAO273" s="90"/>
      <c r="AAP273" s="90"/>
      <c r="AAQ273" s="90"/>
      <c r="AAR273" s="90"/>
      <c r="AAS273" s="90"/>
      <c r="AAT273" s="90"/>
      <c r="AAU273" s="90"/>
      <c r="AAV273" s="90"/>
      <c r="AAW273" s="90"/>
      <c r="AAX273" s="90"/>
      <c r="AAY273" s="90"/>
      <c r="AAZ273" s="90"/>
      <c r="ABA273" s="90"/>
      <c r="ABB273" s="90"/>
      <c r="ABC273" s="90"/>
      <c r="ABD273" s="90"/>
      <c r="ABE273" s="90"/>
      <c r="ABF273" s="90"/>
      <c r="ABG273" s="90"/>
      <c r="ABH273" s="90"/>
      <c r="ABI273" s="90"/>
      <c r="ABJ273" s="90"/>
      <c r="ABK273" s="90"/>
      <c r="ABL273" s="90"/>
      <c r="ABM273" s="90"/>
      <c r="ABN273" s="90"/>
      <c r="ABO273" s="90"/>
      <c r="ABP273" s="90"/>
      <c r="ABQ273" s="90"/>
      <c r="ABR273" s="90"/>
      <c r="ABS273" s="90"/>
      <c r="ABT273" s="90"/>
      <c r="ABU273" s="90"/>
      <c r="ABV273" s="90"/>
      <c r="ABW273" s="90"/>
      <c r="ABX273" s="90"/>
      <c r="ABY273" s="90"/>
      <c r="ABZ273" s="90"/>
      <c r="ACA273" s="90"/>
      <c r="ACB273" s="90"/>
      <c r="ACC273" s="90"/>
      <c r="ACD273" s="90"/>
      <c r="ACE273" s="90"/>
      <c r="ACF273" s="90"/>
      <c r="ACG273" s="90"/>
      <c r="ACH273" s="90"/>
      <c r="ACI273" s="90"/>
      <c r="ACJ273" s="90"/>
      <c r="ACK273" s="90"/>
      <c r="ACL273" s="90"/>
      <c r="ACM273" s="90"/>
      <c r="ACN273" s="90"/>
      <c r="ACO273" s="90"/>
      <c r="ACP273" s="90"/>
      <c r="ACQ273" s="90"/>
      <c r="ACR273" s="90"/>
      <c r="ACS273" s="90"/>
      <c r="ACT273" s="90"/>
      <c r="ACU273" s="90"/>
      <c r="ACV273" s="90"/>
      <c r="ACW273" s="90"/>
      <c r="ACX273" s="90"/>
      <c r="ACY273" s="90"/>
      <c r="ACZ273" s="90"/>
      <c r="ADA273" s="90"/>
      <c r="ADB273" s="90"/>
      <c r="ADC273" s="90"/>
      <c r="ADD273" s="90"/>
      <c r="ADE273" s="90"/>
      <c r="ADF273" s="90"/>
      <c r="ADG273" s="90"/>
      <c r="ADH273" s="90"/>
      <c r="ADI273" s="90"/>
      <c r="ADJ273" s="90"/>
      <c r="ADK273" s="90"/>
      <c r="ADL273" s="90"/>
      <c r="ADM273" s="90"/>
      <c r="ADN273" s="90"/>
      <c r="ADO273" s="90"/>
      <c r="ADP273" s="90"/>
      <c r="ADQ273" s="90"/>
      <c r="ADR273" s="90"/>
      <c r="ADS273" s="90"/>
      <c r="ADT273" s="90"/>
      <c r="ADU273" s="90"/>
      <c r="ADV273" s="90"/>
      <c r="ADW273" s="90"/>
      <c r="ADX273" s="90"/>
      <c r="ADY273" s="90"/>
      <c r="ADZ273" s="90"/>
      <c r="AEA273" s="90"/>
      <c r="AEB273" s="90"/>
      <c r="AEC273" s="90"/>
      <c r="AED273" s="90"/>
      <c r="AEE273" s="90"/>
      <c r="AEF273" s="90"/>
      <c r="AEG273" s="90"/>
      <c r="AEH273" s="90"/>
      <c r="AEI273" s="90"/>
      <c r="AEJ273" s="90"/>
      <c r="AEK273" s="90"/>
      <c r="AEL273" s="90"/>
      <c r="AEM273" s="90"/>
      <c r="AEN273" s="90"/>
      <c r="AEO273" s="90"/>
      <c r="AEP273" s="90"/>
      <c r="AEQ273" s="90"/>
      <c r="AER273" s="90"/>
      <c r="AES273" s="90"/>
      <c r="AET273" s="90"/>
      <c r="AEU273" s="90"/>
      <c r="AEV273" s="90"/>
      <c r="AEW273" s="90"/>
      <c r="AEX273" s="90"/>
      <c r="AEY273" s="90"/>
      <c r="AEZ273" s="90"/>
      <c r="AFA273" s="90"/>
      <c r="AFB273" s="90"/>
      <c r="AFC273" s="90"/>
      <c r="AFD273" s="90"/>
      <c r="AFE273" s="90"/>
      <c r="AFF273" s="90"/>
      <c r="AFG273" s="90"/>
      <c r="AFH273" s="90"/>
      <c r="AFI273" s="90"/>
      <c r="AFJ273" s="90"/>
      <c r="AFK273" s="90"/>
      <c r="AFL273" s="90"/>
      <c r="AFM273" s="90"/>
      <c r="AFN273" s="90"/>
      <c r="AFO273" s="90"/>
      <c r="AFP273" s="90"/>
      <c r="AFQ273" s="90"/>
      <c r="AFR273" s="90"/>
      <c r="AFS273" s="90"/>
      <c r="AFT273" s="90"/>
      <c r="AFU273" s="90"/>
      <c r="AFV273" s="90"/>
      <c r="AFW273" s="90"/>
      <c r="AFX273" s="90"/>
      <c r="AFY273" s="90"/>
      <c r="AFZ273" s="90"/>
      <c r="AGA273" s="90"/>
      <c r="AGB273" s="90"/>
      <c r="AGC273" s="90"/>
      <c r="AGD273" s="90"/>
      <c r="AGE273" s="90"/>
      <c r="AGF273" s="90"/>
      <c r="AGG273" s="90"/>
      <c r="AGH273" s="90"/>
      <c r="AGI273" s="90"/>
      <c r="AGJ273" s="90"/>
      <c r="AGK273" s="90"/>
      <c r="AGL273" s="90"/>
      <c r="AGM273" s="90"/>
      <c r="AGN273" s="90"/>
      <c r="AGO273" s="90"/>
      <c r="AGP273" s="90"/>
      <c r="AGQ273" s="90"/>
      <c r="AGR273" s="90"/>
      <c r="AGS273" s="90"/>
      <c r="AGT273" s="90"/>
      <c r="AGU273" s="90"/>
      <c r="AGV273" s="90"/>
      <c r="AGW273" s="90"/>
      <c r="AGX273" s="90"/>
      <c r="AGY273" s="90"/>
      <c r="AGZ273" s="90"/>
      <c r="AHA273" s="90"/>
      <c r="AHB273" s="90"/>
      <c r="AHC273" s="90"/>
      <c r="AHD273" s="90"/>
      <c r="AHE273" s="90"/>
      <c r="AHF273" s="90"/>
      <c r="AHG273" s="90"/>
      <c r="AHH273" s="90"/>
      <c r="AHI273" s="90"/>
      <c r="AHJ273" s="90"/>
      <c r="AHK273" s="90"/>
      <c r="AHL273" s="90"/>
      <c r="AHM273" s="90"/>
      <c r="AHN273" s="90"/>
      <c r="AHO273" s="90"/>
      <c r="AHP273" s="90"/>
      <c r="AHQ273" s="90"/>
      <c r="AHR273" s="90"/>
      <c r="AHS273" s="90"/>
      <c r="AHT273" s="90"/>
      <c r="AHU273" s="90"/>
      <c r="AHV273" s="90"/>
      <c r="AHW273" s="90"/>
      <c r="AHX273" s="90"/>
      <c r="AHY273" s="90"/>
      <c r="AHZ273" s="90"/>
      <c r="AIA273" s="90"/>
      <c r="AIB273" s="90"/>
      <c r="AIC273" s="90"/>
      <c r="AID273" s="90"/>
      <c r="AIE273" s="90"/>
      <c r="AIF273" s="90"/>
      <c r="AIG273" s="90"/>
      <c r="AIH273" s="90"/>
      <c r="AII273" s="90"/>
      <c r="AIJ273" s="90"/>
      <c r="AIK273" s="90"/>
      <c r="AIL273" s="90"/>
      <c r="AIM273" s="90"/>
      <c r="AIN273" s="90"/>
      <c r="AIO273" s="90"/>
      <c r="AIP273" s="90"/>
      <c r="AIQ273" s="90"/>
      <c r="AIR273" s="90"/>
      <c r="AIS273" s="90"/>
      <c r="AIT273" s="90"/>
      <c r="AIU273" s="90"/>
      <c r="AIV273" s="90"/>
      <c r="AIW273" s="90"/>
      <c r="AIX273" s="90"/>
      <c r="AIY273" s="90"/>
      <c r="AIZ273" s="90"/>
      <c r="AJA273" s="90"/>
      <c r="AJB273" s="90"/>
      <c r="AJC273" s="90"/>
      <c r="AJD273" s="90"/>
      <c r="AJE273" s="90"/>
      <c r="AJF273" s="90"/>
      <c r="AJG273" s="90"/>
      <c r="AJH273" s="90"/>
      <c r="AJI273" s="90"/>
      <c r="AJJ273" s="90"/>
      <c r="AJK273" s="90"/>
      <c r="AJL273" s="90"/>
      <c r="AJM273" s="90"/>
      <c r="AJN273" s="90"/>
      <c r="AJO273" s="90"/>
      <c r="AJP273" s="90"/>
      <c r="AJQ273" s="90"/>
      <c r="AJR273" s="90"/>
      <c r="AJS273" s="90"/>
      <c r="AJT273" s="90"/>
      <c r="AJU273" s="90"/>
      <c r="AJV273" s="90"/>
      <c r="AJW273" s="90"/>
      <c r="AJX273" s="90"/>
      <c r="AJY273" s="90"/>
      <c r="AJZ273" s="90"/>
      <c r="AKA273" s="90"/>
      <c r="AKB273" s="90"/>
      <c r="AKC273" s="90"/>
      <c r="AKD273" s="90"/>
      <c r="AKE273" s="90"/>
      <c r="AKF273" s="90"/>
      <c r="AKG273" s="90"/>
      <c r="AKH273" s="90"/>
      <c r="AKI273" s="90"/>
      <c r="AKJ273" s="90"/>
      <c r="AKK273" s="90"/>
      <c r="AKL273" s="90"/>
      <c r="AKM273" s="90"/>
      <c r="AKN273" s="90"/>
      <c r="AKO273" s="90"/>
      <c r="AKP273" s="90"/>
      <c r="AKQ273" s="90"/>
      <c r="AKR273" s="90"/>
      <c r="AKS273" s="90"/>
      <c r="AKT273" s="90"/>
      <c r="AKU273" s="90"/>
      <c r="AKV273" s="90"/>
      <c r="AKW273" s="90"/>
      <c r="AKX273" s="90"/>
      <c r="AKY273" s="90"/>
      <c r="AKZ273" s="90"/>
      <c r="ALA273" s="90"/>
      <c r="ALB273" s="90"/>
      <c r="ALC273" s="90"/>
      <c r="ALD273" s="90"/>
      <c r="ALE273" s="90"/>
      <c r="ALF273" s="90"/>
      <c r="ALG273" s="90"/>
      <c r="ALH273" s="90"/>
      <c r="ALI273" s="90"/>
      <c r="ALJ273" s="90"/>
      <c r="ALK273" s="90"/>
      <c r="ALL273" s="90"/>
      <c r="ALM273" s="90"/>
      <c r="ALN273" s="90"/>
      <c r="ALO273" s="90"/>
      <c r="ALP273" s="90"/>
      <c r="ALQ273" s="90"/>
      <c r="ALR273" s="90"/>
      <c r="ALS273" s="90"/>
      <c r="ALT273" s="90"/>
      <c r="ALU273" s="90"/>
      <c r="ALV273" s="90"/>
      <c r="ALW273" s="90"/>
      <c r="ALX273" s="90"/>
      <c r="ALY273" s="90"/>
      <c r="ALZ273" s="90"/>
      <c r="AMA273" s="90"/>
      <c r="AMB273" s="90"/>
      <c r="AMC273" s="90"/>
      <c r="AMD273" s="90"/>
      <c r="AME273" s="90"/>
      <c r="AMF273" s="90"/>
      <c r="AMG273" s="90"/>
      <c r="AMH273" s="90"/>
      <c r="AMI273" s="90"/>
      <c r="AMJ273" s="90"/>
    </row>
    <row r="274" spans="1:1024" x14ac:dyDescent="0.25">
      <c r="A274" s="103">
        <v>44193</v>
      </c>
      <c r="B274" s="181">
        <v>0.5</v>
      </c>
      <c r="C274" s="194">
        <v>15268</v>
      </c>
      <c r="E274" s="177"/>
      <c r="F274" s="90"/>
      <c r="G274" s="90"/>
      <c r="H274" s="90"/>
      <c r="I274" s="90"/>
      <c r="J274" s="90"/>
      <c r="K274" s="90"/>
      <c r="L274" s="90"/>
      <c r="M274" s="90"/>
      <c r="N274" s="90"/>
      <c r="O274" s="90"/>
      <c r="P274" s="90"/>
      <c r="Q274" s="90"/>
      <c r="R274" s="90"/>
      <c r="S274" s="90"/>
      <c r="T274" s="90"/>
      <c r="U274" s="90"/>
      <c r="V274" s="90"/>
      <c r="W274" s="90"/>
      <c r="X274" s="90"/>
      <c r="Y274" s="90"/>
      <c r="Z274" s="90"/>
      <c r="AA274" s="90"/>
      <c r="AB274" s="90"/>
      <c r="AC274" s="90"/>
      <c r="AD274" s="90"/>
      <c r="AE274" s="90"/>
      <c r="AF274" s="90"/>
      <c r="AG274" s="90"/>
      <c r="AH274" s="90"/>
      <c r="AI274" s="90"/>
      <c r="AJ274" s="90"/>
      <c r="AK274" s="90"/>
      <c r="AL274" s="90"/>
      <c r="AM274" s="90"/>
      <c r="AN274" s="90"/>
      <c r="AO274" s="90"/>
      <c r="AP274" s="90"/>
      <c r="AQ274" s="90"/>
      <c r="AR274" s="90"/>
      <c r="AS274" s="90"/>
      <c r="AT274" s="90"/>
      <c r="AU274" s="90"/>
      <c r="AV274" s="90"/>
      <c r="AW274" s="90"/>
      <c r="AX274" s="90"/>
      <c r="AY274" s="90"/>
      <c r="AZ274" s="90"/>
      <c r="BA274" s="90"/>
      <c r="BB274" s="90"/>
      <c r="BC274" s="90"/>
      <c r="BD274" s="90"/>
      <c r="BE274" s="90"/>
      <c r="BF274" s="90"/>
      <c r="BG274" s="90"/>
      <c r="BH274" s="90"/>
      <c r="BI274" s="90"/>
      <c r="BJ274" s="90"/>
      <c r="BK274" s="90"/>
      <c r="BL274" s="90"/>
      <c r="BM274" s="90"/>
      <c r="BN274" s="90"/>
      <c r="BO274" s="90"/>
      <c r="BP274" s="90"/>
      <c r="BQ274" s="90"/>
      <c r="BR274" s="90"/>
      <c r="BS274" s="90"/>
      <c r="BT274" s="90"/>
      <c r="BU274" s="90"/>
      <c r="BV274" s="90"/>
      <c r="BW274" s="90"/>
      <c r="BX274" s="90"/>
      <c r="BY274" s="90"/>
      <c r="BZ274" s="90"/>
      <c r="CA274" s="90"/>
      <c r="CB274" s="90"/>
      <c r="CC274" s="90"/>
      <c r="CD274" s="90"/>
      <c r="CE274" s="90"/>
      <c r="CF274" s="90"/>
      <c r="CG274" s="90"/>
      <c r="CH274" s="90"/>
      <c r="CI274" s="90"/>
      <c r="CJ274" s="90"/>
      <c r="CK274" s="90"/>
      <c r="CL274" s="90"/>
      <c r="CM274" s="90"/>
      <c r="CN274" s="90"/>
      <c r="CO274" s="90"/>
      <c r="CP274" s="90"/>
      <c r="CQ274" s="90"/>
      <c r="CR274" s="90"/>
      <c r="CS274" s="90"/>
      <c r="CT274" s="90"/>
      <c r="CU274" s="90"/>
      <c r="CV274" s="90"/>
      <c r="CW274" s="90"/>
      <c r="CX274" s="90"/>
      <c r="CY274" s="90"/>
      <c r="CZ274" s="90"/>
      <c r="DA274" s="90"/>
      <c r="DB274" s="90"/>
      <c r="DC274" s="90"/>
      <c r="DD274" s="90"/>
      <c r="DE274" s="90"/>
      <c r="DF274" s="90"/>
      <c r="DG274" s="90"/>
      <c r="DH274" s="90"/>
      <c r="DI274" s="90"/>
      <c r="DJ274" s="90"/>
      <c r="DK274" s="90"/>
      <c r="DL274" s="90"/>
      <c r="DM274" s="90"/>
      <c r="DN274" s="90"/>
      <c r="DO274" s="90"/>
      <c r="DP274" s="90"/>
      <c r="DQ274" s="90"/>
      <c r="DR274" s="90"/>
      <c r="DS274" s="90"/>
      <c r="DT274" s="90"/>
      <c r="DU274" s="90"/>
      <c r="DV274" s="90"/>
      <c r="DW274" s="90"/>
      <c r="DX274" s="90"/>
      <c r="DY274" s="90"/>
      <c r="DZ274" s="90"/>
      <c r="EA274" s="90"/>
      <c r="EB274" s="90"/>
      <c r="EC274" s="90"/>
      <c r="ED274" s="90"/>
      <c r="EE274" s="90"/>
      <c r="EF274" s="90"/>
      <c r="EG274" s="90"/>
      <c r="EH274" s="90"/>
      <c r="EI274" s="90"/>
      <c r="EJ274" s="90"/>
      <c r="EK274" s="90"/>
      <c r="EL274" s="90"/>
      <c r="EM274" s="90"/>
      <c r="EN274" s="90"/>
      <c r="EO274" s="90"/>
      <c r="EP274" s="90"/>
      <c r="EQ274" s="90"/>
      <c r="ER274" s="90"/>
      <c r="ES274" s="90"/>
      <c r="ET274" s="90"/>
      <c r="EU274" s="90"/>
      <c r="EV274" s="90"/>
      <c r="EW274" s="90"/>
      <c r="EX274" s="90"/>
      <c r="EY274" s="90"/>
      <c r="EZ274" s="90"/>
      <c r="FA274" s="90"/>
      <c r="FB274" s="90"/>
      <c r="FC274" s="90"/>
      <c r="FD274" s="90"/>
      <c r="FE274" s="90"/>
      <c r="FF274" s="90"/>
      <c r="FG274" s="90"/>
      <c r="FH274" s="90"/>
      <c r="FI274" s="90"/>
      <c r="FJ274" s="90"/>
      <c r="FK274" s="90"/>
      <c r="FL274" s="90"/>
      <c r="FM274" s="90"/>
      <c r="FN274" s="90"/>
      <c r="FO274" s="90"/>
      <c r="FP274" s="90"/>
      <c r="FQ274" s="90"/>
      <c r="FR274" s="90"/>
      <c r="FS274" s="90"/>
      <c r="FT274" s="90"/>
      <c r="FU274" s="90"/>
      <c r="FV274" s="90"/>
      <c r="FW274" s="90"/>
      <c r="FX274" s="90"/>
      <c r="FY274" s="90"/>
      <c r="FZ274" s="90"/>
      <c r="GA274" s="90"/>
      <c r="GB274" s="90"/>
      <c r="GC274" s="90"/>
      <c r="GD274" s="90"/>
      <c r="GE274" s="90"/>
      <c r="GF274" s="90"/>
      <c r="GG274" s="90"/>
      <c r="GH274" s="90"/>
      <c r="GI274" s="90"/>
      <c r="GJ274" s="90"/>
      <c r="GK274" s="90"/>
      <c r="GL274" s="90"/>
      <c r="GM274" s="90"/>
      <c r="GN274" s="90"/>
      <c r="GO274" s="90"/>
      <c r="GP274" s="90"/>
      <c r="GQ274" s="90"/>
      <c r="GR274" s="90"/>
      <c r="GS274" s="90"/>
      <c r="GT274" s="90"/>
      <c r="GU274" s="90"/>
      <c r="GV274" s="90"/>
      <c r="GW274" s="90"/>
      <c r="GX274" s="90"/>
      <c r="GY274" s="90"/>
      <c r="GZ274" s="90"/>
      <c r="HA274" s="90"/>
      <c r="HB274" s="90"/>
      <c r="HC274" s="90"/>
      <c r="HD274" s="90"/>
      <c r="HE274" s="90"/>
      <c r="HF274" s="90"/>
      <c r="HG274" s="90"/>
      <c r="HH274" s="90"/>
      <c r="HI274" s="90"/>
      <c r="HJ274" s="90"/>
      <c r="HK274" s="90"/>
      <c r="HL274" s="90"/>
      <c r="HM274" s="90"/>
      <c r="HN274" s="90"/>
      <c r="HO274" s="90"/>
      <c r="HP274" s="90"/>
      <c r="HQ274" s="90"/>
      <c r="HR274" s="90"/>
      <c r="HS274" s="90"/>
      <c r="HT274" s="90"/>
      <c r="HU274" s="90"/>
      <c r="HV274" s="90"/>
      <c r="HW274" s="90"/>
      <c r="HX274" s="90"/>
      <c r="HY274" s="90"/>
      <c r="HZ274" s="90"/>
      <c r="IA274" s="90"/>
      <c r="IB274" s="90"/>
      <c r="IC274" s="90"/>
      <c r="ID274" s="90"/>
      <c r="IE274" s="90"/>
      <c r="IF274" s="90"/>
      <c r="IG274" s="90"/>
      <c r="IH274" s="90"/>
      <c r="II274" s="90"/>
      <c r="IJ274" s="90"/>
      <c r="IK274" s="90"/>
      <c r="IL274" s="90"/>
      <c r="IM274" s="90"/>
      <c r="IN274" s="90"/>
      <c r="IO274" s="90"/>
      <c r="IP274" s="90"/>
      <c r="IQ274" s="90"/>
      <c r="IR274" s="90"/>
      <c r="IS274" s="90"/>
      <c r="IT274" s="90"/>
      <c r="IU274" s="90"/>
      <c r="IV274" s="90"/>
      <c r="IW274" s="90"/>
      <c r="IX274" s="90"/>
      <c r="IY274" s="90"/>
      <c r="IZ274" s="90"/>
      <c r="JA274" s="90"/>
      <c r="JB274" s="90"/>
      <c r="JC274" s="90"/>
      <c r="JD274" s="90"/>
      <c r="JE274" s="90"/>
      <c r="JF274" s="90"/>
      <c r="JG274" s="90"/>
      <c r="JH274" s="90"/>
      <c r="JI274" s="90"/>
      <c r="JJ274" s="90"/>
      <c r="JK274" s="90"/>
      <c r="JL274" s="90"/>
      <c r="JM274" s="90"/>
      <c r="JN274" s="90"/>
      <c r="JO274" s="90"/>
      <c r="JP274" s="90"/>
      <c r="JQ274" s="90"/>
      <c r="JR274" s="90"/>
      <c r="JS274" s="90"/>
      <c r="JT274" s="90"/>
      <c r="JU274" s="90"/>
      <c r="JV274" s="90"/>
      <c r="JW274" s="90"/>
      <c r="JX274" s="90"/>
      <c r="JY274" s="90"/>
      <c r="JZ274" s="90"/>
      <c r="KA274" s="90"/>
      <c r="KB274" s="90"/>
      <c r="KC274" s="90"/>
      <c r="KD274" s="90"/>
      <c r="KE274" s="90"/>
      <c r="KF274" s="90"/>
      <c r="KG274" s="90"/>
      <c r="KH274" s="90"/>
      <c r="KI274" s="90"/>
      <c r="KJ274" s="90"/>
      <c r="KK274" s="90"/>
      <c r="KL274" s="90"/>
      <c r="KM274" s="90"/>
      <c r="KN274" s="90"/>
      <c r="KO274" s="90"/>
      <c r="KP274" s="90"/>
      <c r="KQ274" s="90"/>
      <c r="KR274" s="90"/>
      <c r="KS274" s="90"/>
      <c r="KT274" s="90"/>
      <c r="KU274" s="90"/>
      <c r="KV274" s="90"/>
      <c r="KW274" s="90"/>
      <c r="KX274" s="90"/>
      <c r="KY274" s="90"/>
      <c r="KZ274" s="90"/>
      <c r="LA274" s="90"/>
      <c r="LB274" s="90"/>
      <c r="LC274" s="90"/>
      <c r="LD274" s="90"/>
      <c r="LE274" s="90"/>
      <c r="LF274" s="90"/>
      <c r="LG274" s="90"/>
      <c r="LH274" s="90"/>
      <c r="LI274" s="90"/>
      <c r="LJ274" s="90"/>
      <c r="LK274" s="90"/>
      <c r="LL274" s="90"/>
      <c r="LM274" s="90"/>
      <c r="LN274" s="90"/>
      <c r="LO274" s="90"/>
      <c r="LP274" s="90"/>
      <c r="LQ274" s="90"/>
      <c r="LR274" s="90"/>
      <c r="LS274" s="90"/>
      <c r="LT274" s="90"/>
      <c r="LU274" s="90"/>
      <c r="LV274" s="90"/>
      <c r="LW274" s="90"/>
      <c r="LX274" s="90"/>
      <c r="LY274" s="90"/>
      <c r="LZ274" s="90"/>
      <c r="MA274" s="90"/>
      <c r="MB274" s="90"/>
      <c r="MC274" s="90"/>
      <c r="MD274" s="90"/>
      <c r="ME274" s="90"/>
      <c r="MF274" s="90"/>
      <c r="MG274" s="90"/>
      <c r="MH274" s="90"/>
      <c r="MI274" s="90"/>
      <c r="MJ274" s="90"/>
      <c r="MK274" s="90"/>
      <c r="ML274" s="90"/>
      <c r="MM274" s="90"/>
      <c r="MN274" s="90"/>
      <c r="MO274" s="90"/>
      <c r="MP274" s="90"/>
      <c r="MQ274" s="90"/>
      <c r="MR274" s="90"/>
      <c r="MS274" s="90"/>
      <c r="MT274" s="90"/>
      <c r="MU274" s="90"/>
      <c r="MV274" s="90"/>
      <c r="MW274" s="90"/>
      <c r="MX274" s="90"/>
      <c r="MY274" s="90"/>
      <c r="MZ274" s="90"/>
      <c r="NA274" s="90"/>
      <c r="NB274" s="90"/>
      <c r="NC274" s="90"/>
      <c r="ND274" s="90"/>
      <c r="NE274" s="90"/>
      <c r="NF274" s="90"/>
      <c r="NG274" s="90"/>
      <c r="NH274" s="90"/>
      <c r="NI274" s="90"/>
      <c r="NJ274" s="90"/>
      <c r="NK274" s="90"/>
      <c r="NL274" s="90"/>
      <c r="NM274" s="90"/>
      <c r="NN274" s="90"/>
      <c r="NO274" s="90"/>
      <c r="NP274" s="90"/>
      <c r="NQ274" s="90"/>
      <c r="NR274" s="90"/>
      <c r="NS274" s="90"/>
      <c r="NT274" s="90"/>
      <c r="NU274" s="90"/>
      <c r="NV274" s="90"/>
      <c r="NW274" s="90"/>
      <c r="NX274" s="90"/>
      <c r="NY274" s="90"/>
      <c r="NZ274" s="90"/>
      <c r="OA274" s="90"/>
      <c r="OB274" s="90"/>
      <c r="OC274" s="90"/>
      <c r="OD274" s="90"/>
      <c r="OE274" s="90"/>
      <c r="OF274" s="90"/>
      <c r="OG274" s="90"/>
      <c r="OH274" s="90"/>
      <c r="OI274" s="90"/>
      <c r="OJ274" s="90"/>
      <c r="OK274" s="90"/>
      <c r="OL274" s="90"/>
      <c r="OM274" s="90"/>
      <c r="ON274" s="90"/>
      <c r="OO274" s="90"/>
      <c r="OP274" s="90"/>
      <c r="OQ274" s="90"/>
      <c r="OR274" s="90"/>
      <c r="OS274" s="90"/>
      <c r="OT274" s="90"/>
      <c r="OU274" s="90"/>
      <c r="OV274" s="90"/>
      <c r="OW274" s="90"/>
      <c r="OX274" s="90"/>
      <c r="OY274" s="90"/>
      <c r="OZ274" s="90"/>
      <c r="PA274" s="90"/>
      <c r="PB274" s="90"/>
      <c r="PC274" s="90"/>
      <c r="PD274" s="90"/>
      <c r="PE274" s="90"/>
      <c r="PF274" s="90"/>
      <c r="PG274" s="90"/>
      <c r="PH274" s="90"/>
      <c r="PI274" s="90"/>
      <c r="PJ274" s="90"/>
      <c r="PK274" s="90"/>
      <c r="PL274" s="90"/>
      <c r="PM274" s="90"/>
      <c r="PN274" s="90"/>
      <c r="PO274" s="90"/>
      <c r="PP274" s="90"/>
      <c r="PQ274" s="90"/>
      <c r="PR274" s="90"/>
      <c r="PS274" s="90"/>
      <c r="PT274" s="90"/>
      <c r="PU274" s="90"/>
      <c r="PV274" s="90"/>
      <c r="PW274" s="90"/>
      <c r="PX274" s="90"/>
      <c r="PY274" s="90"/>
      <c r="PZ274" s="90"/>
      <c r="QA274" s="90"/>
      <c r="QB274" s="90"/>
      <c r="QC274" s="90"/>
      <c r="QD274" s="90"/>
      <c r="QE274" s="90"/>
      <c r="QF274" s="90"/>
      <c r="QG274" s="90"/>
      <c r="QH274" s="90"/>
      <c r="QI274" s="90"/>
      <c r="QJ274" s="90"/>
      <c r="QK274" s="90"/>
      <c r="QL274" s="90"/>
      <c r="QM274" s="90"/>
      <c r="QN274" s="90"/>
      <c r="QO274" s="90"/>
      <c r="QP274" s="90"/>
      <c r="QQ274" s="90"/>
      <c r="QR274" s="90"/>
      <c r="QS274" s="90"/>
      <c r="QT274" s="90"/>
      <c r="QU274" s="90"/>
      <c r="QV274" s="90"/>
      <c r="QW274" s="90"/>
      <c r="QX274" s="90"/>
      <c r="QY274" s="90"/>
      <c r="QZ274" s="90"/>
      <c r="RA274" s="90"/>
      <c r="RB274" s="90"/>
      <c r="RC274" s="90"/>
      <c r="RD274" s="90"/>
      <c r="RE274" s="90"/>
      <c r="RF274" s="90"/>
      <c r="RG274" s="90"/>
      <c r="RH274" s="90"/>
      <c r="RI274" s="90"/>
      <c r="RJ274" s="90"/>
      <c r="RK274" s="90"/>
      <c r="RL274" s="90"/>
      <c r="RM274" s="90"/>
      <c r="RN274" s="90"/>
      <c r="RO274" s="90"/>
      <c r="RP274" s="90"/>
      <c r="RQ274" s="90"/>
      <c r="RR274" s="90"/>
      <c r="RS274" s="90"/>
      <c r="RT274" s="90"/>
      <c r="RU274" s="90"/>
      <c r="RV274" s="90"/>
      <c r="RW274" s="90"/>
      <c r="RX274" s="90"/>
      <c r="RY274" s="90"/>
      <c r="RZ274" s="90"/>
      <c r="SA274" s="90"/>
      <c r="SB274" s="90"/>
      <c r="SC274" s="90"/>
      <c r="SD274" s="90"/>
      <c r="SE274" s="90"/>
      <c r="SF274" s="90"/>
      <c r="SG274" s="90"/>
      <c r="SH274" s="90"/>
      <c r="SI274" s="90"/>
      <c r="SJ274" s="90"/>
      <c r="SK274" s="90"/>
      <c r="SL274" s="90"/>
      <c r="SM274" s="90"/>
      <c r="SN274" s="90"/>
      <c r="SO274" s="90"/>
      <c r="SP274" s="90"/>
      <c r="SQ274" s="90"/>
      <c r="SR274" s="90"/>
      <c r="SS274" s="90"/>
      <c r="ST274" s="90"/>
      <c r="SU274" s="90"/>
      <c r="SV274" s="90"/>
      <c r="SW274" s="90"/>
      <c r="SX274" s="90"/>
      <c r="SY274" s="90"/>
      <c r="SZ274" s="90"/>
      <c r="TA274" s="90"/>
      <c r="TB274" s="90"/>
      <c r="TC274" s="90"/>
      <c r="TD274" s="90"/>
      <c r="TE274" s="90"/>
      <c r="TF274" s="90"/>
      <c r="TG274" s="90"/>
      <c r="TH274" s="90"/>
      <c r="TI274" s="90"/>
      <c r="TJ274" s="90"/>
      <c r="TK274" s="90"/>
      <c r="TL274" s="90"/>
      <c r="TM274" s="90"/>
      <c r="TN274" s="90"/>
      <c r="TO274" s="90"/>
      <c r="TP274" s="90"/>
      <c r="TQ274" s="90"/>
      <c r="TR274" s="90"/>
      <c r="TS274" s="90"/>
      <c r="TT274" s="90"/>
      <c r="TU274" s="90"/>
      <c r="TV274" s="90"/>
      <c r="TW274" s="90"/>
      <c r="TX274" s="90"/>
      <c r="TY274" s="90"/>
      <c r="TZ274" s="90"/>
      <c r="UA274" s="90"/>
      <c r="UB274" s="90"/>
      <c r="UC274" s="90"/>
      <c r="UD274" s="90"/>
      <c r="UE274" s="90"/>
      <c r="UF274" s="90"/>
      <c r="UG274" s="90"/>
      <c r="UH274" s="90"/>
      <c r="UI274" s="90"/>
      <c r="UJ274" s="90"/>
      <c r="UK274" s="90"/>
      <c r="UL274" s="90"/>
      <c r="UM274" s="90"/>
      <c r="UN274" s="90"/>
      <c r="UO274" s="90"/>
      <c r="UP274" s="90"/>
      <c r="UQ274" s="90"/>
      <c r="UR274" s="90"/>
      <c r="US274" s="90"/>
      <c r="UT274" s="90"/>
      <c r="UU274" s="90"/>
      <c r="UV274" s="90"/>
      <c r="UW274" s="90"/>
      <c r="UX274" s="90"/>
      <c r="UY274" s="90"/>
      <c r="UZ274" s="90"/>
      <c r="VA274" s="90"/>
      <c r="VB274" s="90"/>
      <c r="VC274" s="90"/>
      <c r="VD274" s="90"/>
      <c r="VE274" s="90"/>
      <c r="VF274" s="90"/>
      <c r="VG274" s="90"/>
      <c r="VH274" s="90"/>
      <c r="VI274" s="90"/>
      <c r="VJ274" s="90"/>
      <c r="VK274" s="90"/>
      <c r="VL274" s="90"/>
      <c r="VM274" s="90"/>
      <c r="VN274" s="90"/>
      <c r="VO274" s="90"/>
      <c r="VP274" s="90"/>
      <c r="VQ274" s="90"/>
      <c r="VR274" s="90"/>
      <c r="VS274" s="90"/>
      <c r="VT274" s="90"/>
      <c r="VU274" s="90"/>
      <c r="VV274" s="90"/>
      <c r="VW274" s="90"/>
      <c r="VX274" s="90"/>
      <c r="VY274" s="90"/>
      <c r="VZ274" s="90"/>
      <c r="WA274" s="90"/>
      <c r="WB274" s="90"/>
      <c r="WC274" s="90"/>
      <c r="WD274" s="90"/>
      <c r="WE274" s="90"/>
      <c r="WF274" s="90"/>
      <c r="WG274" s="90"/>
      <c r="WH274" s="90"/>
      <c r="WI274" s="90"/>
      <c r="WJ274" s="90"/>
      <c r="WK274" s="90"/>
      <c r="WL274" s="90"/>
      <c r="WM274" s="90"/>
      <c r="WN274" s="90"/>
      <c r="WO274" s="90"/>
      <c r="WP274" s="90"/>
      <c r="WQ274" s="90"/>
      <c r="WR274" s="90"/>
      <c r="WS274" s="90"/>
      <c r="WT274" s="90"/>
      <c r="WU274" s="90"/>
      <c r="WV274" s="90"/>
      <c r="WW274" s="90"/>
      <c r="WX274" s="90"/>
      <c r="WY274" s="90"/>
      <c r="WZ274" s="90"/>
      <c r="XA274" s="90"/>
      <c r="XB274" s="90"/>
      <c r="XC274" s="90"/>
      <c r="XD274" s="90"/>
      <c r="XE274" s="90"/>
      <c r="XF274" s="90"/>
      <c r="XG274" s="90"/>
      <c r="XH274" s="90"/>
      <c r="XI274" s="90"/>
      <c r="XJ274" s="90"/>
      <c r="XK274" s="90"/>
      <c r="XL274" s="90"/>
      <c r="XM274" s="90"/>
      <c r="XN274" s="90"/>
      <c r="XO274" s="90"/>
      <c r="XP274" s="90"/>
      <c r="XQ274" s="90"/>
      <c r="XR274" s="90"/>
      <c r="XS274" s="90"/>
      <c r="XT274" s="90"/>
      <c r="XU274" s="90"/>
      <c r="XV274" s="90"/>
      <c r="XW274" s="90"/>
      <c r="XX274" s="90"/>
      <c r="XY274" s="90"/>
      <c r="XZ274" s="90"/>
      <c r="YA274" s="90"/>
      <c r="YB274" s="90"/>
      <c r="YC274" s="90"/>
      <c r="YD274" s="90"/>
      <c r="YE274" s="90"/>
      <c r="YF274" s="90"/>
      <c r="YG274" s="90"/>
      <c r="YH274" s="90"/>
      <c r="YI274" s="90"/>
      <c r="YJ274" s="90"/>
      <c r="YK274" s="90"/>
      <c r="YL274" s="90"/>
      <c r="YM274" s="90"/>
      <c r="YN274" s="90"/>
      <c r="YO274" s="90"/>
      <c r="YP274" s="90"/>
      <c r="YQ274" s="90"/>
      <c r="YR274" s="90"/>
      <c r="YS274" s="90"/>
      <c r="YT274" s="90"/>
      <c r="YU274" s="90"/>
      <c r="YV274" s="90"/>
      <c r="YW274" s="90"/>
      <c r="YX274" s="90"/>
      <c r="YY274" s="90"/>
      <c r="YZ274" s="90"/>
      <c r="ZA274" s="90"/>
      <c r="ZB274" s="90"/>
      <c r="ZC274" s="90"/>
      <c r="ZD274" s="90"/>
      <c r="ZE274" s="90"/>
      <c r="ZF274" s="90"/>
      <c r="ZG274" s="90"/>
      <c r="ZH274" s="90"/>
      <c r="ZI274" s="90"/>
      <c r="ZJ274" s="90"/>
      <c r="ZK274" s="90"/>
      <c r="ZL274" s="90"/>
      <c r="ZM274" s="90"/>
      <c r="ZN274" s="90"/>
      <c r="ZO274" s="90"/>
      <c r="ZP274" s="90"/>
      <c r="ZQ274" s="90"/>
      <c r="ZR274" s="90"/>
      <c r="ZS274" s="90"/>
      <c r="ZT274" s="90"/>
      <c r="ZU274" s="90"/>
      <c r="ZV274" s="90"/>
      <c r="ZW274" s="90"/>
      <c r="ZX274" s="90"/>
      <c r="ZY274" s="90"/>
      <c r="ZZ274" s="90"/>
      <c r="AAA274" s="90"/>
      <c r="AAB274" s="90"/>
      <c r="AAC274" s="90"/>
      <c r="AAD274" s="90"/>
      <c r="AAE274" s="90"/>
      <c r="AAF274" s="90"/>
      <c r="AAG274" s="90"/>
      <c r="AAH274" s="90"/>
      <c r="AAI274" s="90"/>
      <c r="AAJ274" s="90"/>
      <c r="AAK274" s="90"/>
      <c r="AAL274" s="90"/>
      <c r="AAM274" s="90"/>
      <c r="AAN274" s="90"/>
      <c r="AAO274" s="90"/>
      <c r="AAP274" s="90"/>
      <c r="AAQ274" s="90"/>
      <c r="AAR274" s="90"/>
      <c r="AAS274" s="90"/>
      <c r="AAT274" s="90"/>
      <c r="AAU274" s="90"/>
      <c r="AAV274" s="90"/>
      <c r="AAW274" s="90"/>
      <c r="AAX274" s="90"/>
      <c r="AAY274" s="90"/>
      <c r="AAZ274" s="90"/>
      <c r="ABA274" s="90"/>
      <c r="ABB274" s="90"/>
      <c r="ABC274" s="90"/>
      <c r="ABD274" s="90"/>
      <c r="ABE274" s="90"/>
      <c r="ABF274" s="90"/>
      <c r="ABG274" s="90"/>
      <c r="ABH274" s="90"/>
      <c r="ABI274" s="90"/>
      <c r="ABJ274" s="90"/>
      <c r="ABK274" s="90"/>
      <c r="ABL274" s="90"/>
      <c r="ABM274" s="90"/>
      <c r="ABN274" s="90"/>
      <c r="ABO274" s="90"/>
      <c r="ABP274" s="90"/>
      <c r="ABQ274" s="90"/>
      <c r="ABR274" s="90"/>
      <c r="ABS274" s="90"/>
      <c r="ABT274" s="90"/>
      <c r="ABU274" s="90"/>
      <c r="ABV274" s="90"/>
      <c r="ABW274" s="90"/>
      <c r="ABX274" s="90"/>
      <c r="ABY274" s="90"/>
      <c r="ABZ274" s="90"/>
      <c r="ACA274" s="90"/>
      <c r="ACB274" s="90"/>
      <c r="ACC274" s="90"/>
      <c r="ACD274" s="90"/>
      <c r="ACE274" s="90"/>
      <c r="ACF274" s="90"/>
      <c r="ACG274" s="90"/>
      <c r="ACH274" s="90"/>
      <c r="ACI274" s="90"/>
      <c r="ACJ274" s="90"/>
      <c r="ACK274" s="90"/>
      <c r="ACL274" s="90"/>
      <c r="ACM274" s="90"/>
      <c r="ACN274" s="90"/>
      <c r="ACO274" s="90"/>
      <c r="ACP274" s="90"/>
      <c r="ACQ274" s="90"/>
      <c r="ACR274" s="90"/>
      <c r="ACS274" s="90"/>
      <c r="ACT274" s="90"/>
      <c r="ACU274" s="90"/>
      <c r="ACV274" s="90"/>
      <c r="ACW274" s="90"/>
      <c r="ACX274" s="90"/>
      <c r="ACY274" s="90"/>
      <c r="ACZ274" s="90"/>
      <c r="ADA274" s="90"/>
      <c r="ADB274" s="90"/>
      <c r="ADC274" s="90"/>
      <c r="ADD274" s="90"/>
      <c r="ADE274" s="90"/>
      <c r="ADF274" s="90"/>
      <c r="ADG274" s="90"/>
      <c r="ADH274" s="90"/>
      <c r="ADI274" s="90"/>
      <c r="ADJ274" s="90"/>
      <c r="ADK274" s="90"/>
      <c r="ADL274" s="90"/>
      <c r="ADM274" s="90"/>
      <c r="ADN274" s="90"/>
      <c r="ADO274" s="90"/>
      <c r="ADP274" s="90"/>
      <c r="ADQ274" s="90"/>
      <c r="ADR274" s="90"/>
      <c r="ADS274" s="90"/>
      <c r="ADT274" s="90"/>
      <c r="ADU274" s="90"/>
      <c r="ADV274" s="90"/>
      <c r="ADW274" s="90"/>
      <c r="ADX274" s="90"/>
      <c r="ADY274" s="90"/>
      <c r="ADZ274" s="90"/>
      <c r="AEA274" s="90"/>
      <c r="AEB274" s="90"/>
      <c r="AEC274" s="90"/>
      <c r="AED274" s="90"/>
      <c r="AEE274" s="90"/>
      <c r="AEF274" s="90"/>
      <c r="AEG274" s="90"/>
      <c r="AEH274" s="90"/>
      <c r="AEI274" s="90"/>
      <c r="AEJ274" s="90"/>
      <c r="AEK274" s="90"/>
      <c r="AEL274" s="90"/>
      <c r="AEM274" s="90"/>
      <c r="AEN274" s="90"/>
      <c r="AEO274" s="90"/>
      <c r="AEP274" s="90"/>
      <c r="AEQ274" s="90"/>
      <c r="AER274" s="90"/>
      <c r="AES274" s="90"/>
      <c r="AET274" s="90"/>
      <c r="AEU274" s="90"/>
      <c r="AEV274" s="90"/>
      <c r="AEW274" s="90"/>
      <c r="AEX274" s="90"/>
      <c r="AEY274" s="90"/>
      <c r="AEZ274" s="90"/>
      <c r="AFA274" s="90"/>
      <c r="AFB274" s="90"/>
      <c r="AFC274" s="90"/>
      <c r="AFD274" s="90"/>
      <c r="AFE274" s="90"/>
      <c r="AFF274" s="90"/>
      <c r="AFG274" s="90"/>
      <c r="AFH274" s="90"/>
      <c r="AFI274" s="90"/>
      <c r="AFJ274" s="90"/>
      <c r="AFK274" s="90"/>
      <c r="AFL274" s="90"/>
      <c r="AFM274" s="90"/>
      <c r="AFN274" s="90"/>
      <c r="AFO274" s="90"/>
      <c r="AFP274" s="90"/>
      <c r="AFQ274" s="90"/>
      <c r="AFR274" s="90"/>
      <c r="AFS274" s="90"/>
      <c r="AFT274" s="90"/>
      <c r="AFU274" s="90"/>
      <c r="AFV274" s="90"/>
      <c r="AFW274" s="90"/>
      <c r="AFX274" s="90"/>
      <c r="AFY274" s="90"/>
      <c r="AFZ274" s="90"/>
      <c r="AGA274" s="90"/>
      <c r="AGB274" s="90"/>
      <c r="AGC274" s="90"/>
      <c r="AGD274" s="90"/>
      <c r="AGE274" s="90"/>
      <c r="AGF274" s="90"/>
      <c r="AGG274" s="90"/>
      <c r="AGH274" s="90"/>
      <c r="AGI274" s="90"/>
      <c r="AGJ274" s="90"/>
      <c r="AGK274" s="90"/>
      <c r="AGL274" s="90"/>
      <c r="AGM274" s="90"/>
      <c r="AGN274" s="90"/>
      <c r="AGO274" s="90"/>
      <c r="AGP274" s="90"/>
      <c r="AGQ274" s="90"/>
      <c r="AGR274" s="90"/>
      <c r="AGS274" s="90"/>
      <c r="AGT274" s="90"/>
      <c r="AGU274" s="90"/>
      <c r="AGV274" s="90"/>
      <c r="AGW274" s="90"/>
      <c r="AGX274" s="90"/>
      <c r="AGY274" s="90"/>
      <c r="AGZ274" s="90"/>
      <c r="AHA274" s="90"/>
      <c r="AHB274" s="90"/>
      <c r="AHC274" s="90"/>
      <c r="AHD274" s="90"/>
      <c r="AHE274" s="90"/>
      <c r="AHF274" s="90"/>
      <c r="AHG274" s="90"/>
      <c r="AHH274" s="90"/>
      <c r="AHI274" s="90"/>
      <c r="AHJ274" s="90"/>
      <c r="AHK274" s="90"/>
      <c r="AHL274" s="90"/>
      <c r="AHM274" s="90"/>
      <c r="AHN274" s="90"/>
      <c r="AHO274" s="90"/>
      <c r="AHP274" s="90"/>
      <c r="AHQ274" s="90"/>
      <c r="AHR274" s="90"/>
      <c r="AHS274" s="90"/>
      <c r="AHT274" s="90"/>
      <c r="AHU274" s="90"/>
      <c r="AHV274" s="90"/>
      <c r="AHW274" s="90"/>
      <c r="AHX274" s="90"/>
      <c r="AHY274" s="90"/>
      <c r="AHZ274" s="90"/>
      <c r="AIA274" s="90"/>
      <c r="AIB274" s="90"/>
      <c r="AIC274" s="90"/>
      <c r="AID274" s="90"/>
      <c r="AIE274" s="90"/>
      <c r="AIF274" s="90"/>
      <c r="AIG274" s="90"/>
      <c r="AIH274" s="90"/>
      <c r="AII274" s="90"/>
      <c r="AIJ274" s="90"/>
      <c r="AIK274" s="90"/>
      <c r="AIL274" s="90"/>
      <c r="AIM274" s="90"/>
      <c r="AIN274" s="90"/>
      <c r="AIO274" s="90"/>
      <c r="AIP274" s="90"/>
      <c r="AIQ274" s="90"/>
      <c r="AIR274" s="90"/>
      <c r="AIS274" s="90"/>
      <c r="AIT274" s="90"/>
      <c r="AIU274" s="90"/>
      <c r="AIV274" s="90"/>
      <c r="AIW274" s="90"/>
      <c r="AIX274" s="90"/>
      <c r="AIY274" s="90"/>
      <c r="AIZ274" s="90"/>
      <c r="AJA274" s="90"/>
      <c r="AJB274" s="90"/>
      <c r="AJC274" s="90"/>
      <c r="AJD274" s="90"/>
      <c r="AJE274" s="90"/>
      <c r="AJF274" s="90"/>
      <c r="AJG274" s="90"/>
      <c r="AJH274" s="90"/>
      <c r="AJI274" s="90"/>
      <c r="AJJ274" s="90"/>
      <c r="AJK274" s="90"/>
      <c r="AJL274" s="90"/>
      <c r="AJM274" s="90"/>
      <c r="AJN274" s="90"/>
      <c r="AJO274" s="90"/>
      <c r="AJP274" s="90"/>
      <c r="AJQ274" s="90"/>
      <c r="AJR274" s="90"/>
      <c r="AJS274" s="90"/>
      <c r="AJT274" s="90"/>
      <c r="AJU274" s="90"/>
      <c r="AJV274" s="90"/>
      <c r="AJW274" s="90"/>
      <c r="AJX274" s="90"/>
      <c r="AJY274" s="90"/>
      <c r="AJZ274" s="90"/>
      <c r="AKA274" s="90"/>
      <c r="AKB274" s="90"/>
      <c r="AKC274" s="90"/>
      <c r="AKD274" s="90"/>
      <c r="AKE274" s="90"/>
      <c r="AKF274" s="90"/>
      <c r="AKG274" s="90"/>
      <c r="AKH274" s="90"/>
      <c r="AKI274" s="90"/>
      <c r="AKJ274" s="90"/>
      <c r="AKK274" s="90"/>
      <c r="AKL274" s="90"/>
      <c r="AKM274" s="90"/>
      <c r="AKN274" s="90"/>
      <c r="AKO274" s="90"/>
      <c r="AKP274" s="90"/>
      <c r="AKQ274" s="90"/>
      <c r="AKR274" s="90"/>
      <c r="AKS274" s="90"/>
      <c r="AKT274" s="90"/>
      <c r="AKU274" s="90"/>
      <c r="AKV274" s="90"/>
      <c r="AKW274" s="90"/>
      <c r="AKX274" s="90"/>
      <c r="AKY274" s="90"/>
      <c r="AKZ274" s="90"/>
      <c r="ALA274" s="90"/>
      <c r="ALB274" s="90"/>
      <c r="ALC274" s="90"/>
      <c r="ALD274" s="90"/>
      <c r="ALE274" s="90"/>
      <c r="ALF274" s="90"/>
      <c r="ALG274" s="90"/>
      <c r="ALH274" s="90"/>
      <c r="ALI274" s="90"/>
      <c r="ALJ274" s="90"/>
      <c r="ALK274" s="90"/>
      <c r="ALL274" s="90"/>
      <c r="ALM274" s="90"/>
      <c r="ALN274" s="90"/>
      <c r="ALO274" s="90"/>
      <c r="ALP274" s="90"/>
      <c r="ALQ274" s="90"/>
      <c r="ALR274" s="90"/>
      <c r="ALS274" s="90"/>
      <c r="ALT274" s="90"/>
      <c r="ALU274" s="90"/>
      <c r="ALV274" s="90"/>
      <c r="ALW274" s="90"/>
      <c r="ALX274" s="90"/>
      <c r="ALY274" s="90"/>
      <c r="ALZ274" s="90"/>
      <c r="AMA274" s="90"/>
      <c r="AMB274" s="90"/>
      <c r="AMC274" s="90"/>
      <c r="AMD274" s="90"/>
      <c r="AME274" s="90"/>
      <c r="AMF274" s="90"/>
      <c r="AMG274" s="90"/>
      <c r="AMH274" s="90"/>
      <c r="AMI274" s="90"/>
      <c r="AMJ274" s="90"/>
    </row>
    <row r="275" spans="1:1024" x14ac:dyDescent="0.25">
      <c r="A275" s="103">
        <v>44192</v>
      </c>
      <c r="B275" s="181">
        <v>0.5</v>
      </c>
      <c r="C275" s="194">
        <v>15154</v>
      </c>
      <c r="E275" s="177"/>
      <c r="F275" s="90"/>
      <c r="G275" s="90"/>
      <c r="H275" s="90"/>
      <c r="I275" s="90"/>
      <c r="J275" s="90"/>
      <c r="K275" s="90"/>
      <c r="L275" s="90"/>
      <c r="M275" s="90"/>
      <c r="N275" s="90"/>
      <c r="O275" s="90"/>
      <c r="P275" s="90"/>
      <c r="Q275" s="90"/>
      <c r="R275" s="90"/>
      <c r="S275" s="90"/>
      <c r="T275" s="90"/>
      <c r="U275" s="90"/>
      <c r="V275" s="90"/>
      <c r="W275" s="90"/>
      <c r="X275" s="90"/>
      <c r="Y275" s="90"/>
      <c r="Z275" s="90"/>
      <c r="AA275" s="90"/>
      <c r="AB275" s="90"/>
      <c r="AC275" s="90"/>
      <c r="AD275" s="90"/>
      <c r="AE275" s="90"/>
      <c r="AF275" s="90"/>
      <c r="AG275" s="90"/>
      <c r="AH275" s="90"/>
      <c r="AI275" s="90"/>
      <c r="AJ275" s="90"/>
      <c r="AK275" s="90"/>
      <c r="AL275" s="90"/>
      <c r="AM275" s="90"/>
      <c r="AN275" s="90"/>
      <c r="AO275" s="90"/>
      <c r="AP275" s="90"/>
      <c r="AQ275" s="90"/>
      <c r="AR275" s="90"/>
      <c r="AS275" s="90"/>
      <c r="AT275" s="90"/>
      <c r="AU275" s="90"/>
      <c r="AV275" s="90"/>
      <c r="AW275" s="90"/>
      <c r="AX275" s="90"/>
      <c r="AY275" s="90"/>
      <c r="AZ275" s="90"/>
      <c r="BA275" s="90"/>
      <c r="BB275" s="90"/>
      <c r="BC275" s="90"/>
      <c r="BD275" s="90"/>
      <c r="BE275" s="90"/>
      <c r="BF275" s="90"/>
      <c r="BG275" s="90"/>
      <c r="BH275" s="90"/>
      <c r="BI275" s="90"/>
      <c r="BJ275" s="90"/>
      <c r="BK275" s="90"/>
      <c r="BL275" s="90"/>
      <c r="BM275" s="90"/>
      <c r="BN275" s="90"/>
      <c r="BO275" s="90"/>
      <c r="BP275" s="90"/>
      <c r="BQ275" s="90"/>
      <c r="BR275" s="90"/>
      <c r="BS275" s="90"/>
      <c r="BT275" s="90"/>
      <c r="BU275" s="90"/>
      <c r="BV275" s="90"/>
      <c r="BW275" s="90"/>
      <c r="BX275" s="90"/>
      <c r="BY275" s="90"/>
      <c r="BZ275" s="90"/>
      <c r="CA275" s="90"/>
      <c r="CB275" s="90"/>
      <c r="CC275" s="90"/>
      <c r="CD275" s="90"/>
      <c r="CE275" s="90"/>
      <c r="CF275" s="90"/>
      <c r="CG275" s="90"/>
      <c r="CH275" s="90"/>
      <c r="CI275" s="90"/>
      <c r="CJ275" s="90"/>
      <c r="CK275" s="90"/>
      <c r="CL275" s="90"/>
      <c r="CM275" s="90"/>
      <c r="CN275" s="90"/>
      <c r="CO275" s="90"/>
      <c r="CP275" s="90"/>
      <c r="CQ275" s="90"/>
      <c r="CR275" s="90"/>
      <c r="CS275" s="90"/>
      <c r="CT275" s="90"/>
      <c r="CU275" s="90"/>
      <c r="CV275" s="90"/>
      <c r="CW275" s="90"/>
      <c r="CX275" s="90"/>
      <c r="CY275" s="90"/>
      <c r="CZ275" s="90"/>
      <c r="DA275" s="90"/>
      <c r="DB275" s="90"/>
      <c r="DC275" s="90"/>
      <c r="DD275" s="90"/>
      <c r="DE275" s="90"/>
      <c r="DF275" s="90"/>
      <c r="DG275" s="90"/>
      <c r="DH275" s="90"/>
      <c r="DI275" s="90"/>
      <c r="DJ275" s="90"/>
      <c r="DK275" s="90"/>
      <c r="DL275" s="90"/>
      <c r="DM275" s="90"/>
      <c r="DN275" s="90"/>
      <c r="DO275" s="90"/>
      <c r="DP275" s="90"/>
      <c r="DQ275" s="90"/>
      <c r="DR275" s="90"/>
      <c r="DS275" s="90"/>
      <c r="DT275" s="90"/>
      <c r="DU275" s="90"/>
      <c r="DV275" s="90"/>
      <c r="DW275" s="90"/>
      <c r="DX275" s="90"/>
      <c r="DY275" s="90"/>
      <c r="DZ275" s="90"/>
      <c r="EA275" s="90"/>
      <c r="EB275" s="90"/>
      <c r="EC275" s="90"/>
      <c r="ED275" s="90"/>
      <c r="EE275" s="90"/>
      <c r="EF275" s="90"/>
      <c r="EG275" s="90"/>
      <c r="EH275" s="90"/>
      <c r="EI275" s="90"/>
      <c r="EJ275" s="90"/>
      <c r="EK275" s="90"/>
      <c r="EL275" s="90"/>
      <c r="EM275" s="90"/>
      <c r="EN275" s="90"/>
      <c r="EO275" s="90"/>
      <c r="EP275" s="90"/>
      <c r="EQ275" s="90"/>
      <c r="ER275" s="90"/>
      <c r="ES275" s="90"/>
      <c r="ET275" s="90"/>
      <c r="EU275" s="90"/>
      <c r="EV275" s="90"/>
      <c r="EW275" s="90"/>
      <c r="EX275" s="90"/>
      <c r="EY275" s="90"/>
      <c r="EZ275" s="90"/>
      <c r="FA275" s="90"/>
      <c r="FB275" s="90"/>
      <c r="FC275" s="90"/>
      <c r="FD275" s="90"/>
      <c r="FE275" s="90"/>
      <c r="FF275" s="90"/>
      <c r="FG275" s="90"/>
      <c r="FH275" s="90"/>
      <c r="FI275" s="90"/>
      <c r="FJ275" s="90"/>
      <c r="FK275" s="90"/>
      <c r="FL275" s="90"/>
      <c r="FM275" s="90"/>
      <c r="FN275" s="90"/>
      <c r="FO275" s="90"/>
      <c r="FP275" s="90"/>
      <c r="FQ275" s="90"/>
      <c r="FR275" s="90"/>
      <c r="FS275" s="90"/>
      <c r="FT275" s="90"/>
      <c r="FU275" s="90"/>
      <c r="FV275" s="90"/>
      <c r="FW275" s="90"/>
      <c r="FX275" s="90"/>
      <c r="FY275" s="90"/>
      <c r="FZ275" s="90"/>
      <c r="GA275" s="90"/>
      <c r="GB275" s="90"/>
      <c r="GC275" s="90"/>
      <c r="GD275" s="90"/>
      <c r="GE275" s="90"/>
      <c r="GF275" s="90"/>
      <c r="GG275" s="90"/>
      <c r="GH275" s="90"/>
      <c r="GI275" s="90"/>
      <c r="GJ275" s="90"/>
      <c r="GK275" s="90"/>
      <c r="GL275" s="90"/>
      <c r="GM275" s="90"/>
      <c r="GN275" s="90"/>
      <c r="GO275" s="90"/>
      <c r="GP275" s="90"/>
      <c r="GQ275" s="90"/>
      <c r="GR275" s="90"/>
      <c r="GS275" s="90"/>
      <c r="GT275" s="90"/>
      <c r="GU275" s="90"/>
      <c r="GV275" s="90"/>
      <c r="GW275" s="90"/>
      <c r="GX275" s="90"/>
      <c r="GY275" s="90"/>
      <c r="GZ275" s="90"/>
      <c r="HA275" s="90"/>
      <c r="HB275" s="90"/>
      <c r="HC275" s="90"/>
      <c r="HD275" s="90"/>
      <c r="HE275" s="90"/>
      <c r="HF275" s="90"/>
      <c r="HG275" s="90"/>
      <c r="HH275" s="90"/>
      <c r="HI275" s="90"/>
      <c r="HJ275" s="90"/>
      <c r="HK275" s="90"/>
      <c r="HL275" s="90"/>
      <c r="HM275" s="90"/>
      <c r="HN275" s="90"/>
      <c r="HO275" s="90"/>
      <c r="HP275" s="90"/>
      <c r="HQ275" s="90"/>
      <c r="HR275" s="90"/>
      <c r="HS275" s="90"/>
      <c r="HT275" s="90"/>
      <c r="HU275" s="90"/>
      <c r="HV275" s="90"/>
      <c r="HW275" s="90"/>
      <c r="HX275" s="90"/>
      <c r="HY275" s="90"/>
      <c r="HZ275" s="90"/>
      <c r="IA275" s="90"/>
      <c r="IB275" s="90"/>
      <c r="IC275" s="90"/>
      <c r="ID275" s="90"/>
      <c r="IE275" s="90"/>
      <c r="IF275" s="90"/>
      <c r="IG275" s="90"/>
      <c r="IH275" s="90"/>
      <c r="II275" s="90"/>
      <c r="IJ275" s="90"/>
      <c r="IK275" s="90"/>
      <c r="IL275" s="90"/>
      <c r="IM275" s="90"/>
      <c r="IN275" s="90"/>
      <c r="IO275" s="90"/>
      <c r="IP275" s="90"/>
      <c r="IQ275" s="90"/>
      <c r="IR275" s="90"/>
      <c r="IS275" s="90"/>
      <c r="IT275" s="90"/>
      <c r="IU275" s="90"/>
      <c r="IV275" s="90"/>
      <c r="IW275" s="90"/>
      <c r="IX275" s="90"/>
      <c r="IY275" s="90"/>
      <c r="IZ275" s="90"/>
      <c r="JA275" s="90"/>
      <c r="JB275" s="90"/>
      <c r="JC275" s="90"/>
      <c r="JD275" s="90"/>
      <c r="JE275" s="90"/>
      <c r="JF275" s="90"/>
      <c r="JG275" s="90"/>
      <c r="JH275" s="90"/>
      <c r="JI275" s="90"/>
      <c r="JJ275" s="90"/>
      <c r="JK275" s="90"/>
      <c r="JL275" s="90"/>
      <c r="JM275" s="90"/>
      <c r="JN275" s="90"/>
      <c r="JO275" s="90"/>
      <c r="JP275" s="90"/>
      <c r="JQ275" s="90"/>
      <c r="JR275" s="90"/>
      <c r="JS275" s="90"/>
      <c r="JT275" s="90"/>
      <c r="JU275" s="90"/>
      <c r="JV275" s="90"/>
      <c r="JW275" s="90"/>
      <c r="JX275" s="90"/>
      <c r="JY275" s="90"/>
      <c r="JZ275" s="90"/>
      <c r="KA275" s="90"/>
      <c r="KB275" s="90"/>
      <c r="KC275" s="90"/>
      <c r="KD275" s="90"/>
      <c r="KE275" s="90"/>
      <c r="KF275" s="90"/>
      <c r="KG275" s="90"/>
      <c r="KH275" s="90"/>
      <c r="KI275" s="90"/>
      <c r="KJ275" s="90"/>
      <c r="KK275" s="90"/>
      <c r="KL275" s="90"/>
      <c r="KM275" s="90"/>
      <c r="KN275" s="90"/>
      <c r="KO275" s="90"/>
      <c r="KP275" s="90"/>
      <c r="KQ275" s="90"/>
      <c r="KR275" s="90"/>
      <c r="KS275" s="90"/>
      <c r="KT275" s="90"/>
      <c r="KU275" s="90"/>
      <c r="KV275" s="90"/>
      <c r="KW275" s="90"/>
      <c r="KX275" s="90"/>
      <c r="KY275" s="90"/>
      <c r="KZ275" s="90"/>
      <c r="LA275" s="90"/>
      <c r="LB275" s="90"/>
      <c r="LC275" s="90"/>
      <c r="LD275" s="90"/>
      <c r="LE275" s="90"/>
      <c r="LF275" s="90"/>
      <c r="LG275" s="90"/>
      <c r="LH275" s="90"/>
      <c r="LI275" s="90"/>
      <c r="LJ275" s="90"/>
      <c r="LK275" s="90"/>
      <c r="LL275" s="90"/>
      <c r="LM275" s="90"/>
      <c r="LN275" s="90"/>
      <c r="LO275" s="90"/>
      <c r="LP275" s="90"/>
      <c r="LQ275" s="90"/>
      <c r="LR275" s="90"/>
      <c r="LS275" s="90"/>
      <c r="LT275" s="90"/>
      <c r="LU275" s="90"/>
      <c r="LV275" s="90"/>
      <c r="LW275" s="90"/>
      <c r="LX275" s="90"/>
      <c r="LY275" s="90"/>
      <c r="LZ275" s="90"/>
      <c r="MA275" s="90"/>
      <c r="MB275" s="90"/>
      <c r="MC275" s="90"/>
      <c r="MD275" s="90"/>
      <c r="ME275" s="90"/>
      <c r="MF275" s="90"/>
      <c r="MG275" s="90"/>
      <c r="MH275" s="90"/>
      <c r="MI275" s="90"/>
      <c r="MJ275" s="90"/>
      <c r="MK275" s="90"/>
      <c r="ML275" s="90"/>
      <c r="MM275" s="90"/>
      <c r="MN275" s="90"/>
      <c r="MO275" s="90"/>
      <c r="MP275" s="90"/>
      <c r="MQ275" s="90"/>
      <c r="MR275" s="90"/>
      <c r="MS275" s="90"/>
      <c r="MT275" s="90"/>
      <c r="MU275" s="90"/>
      <c r="MV275" s="90"/>
      <c r="MW275" s="90"/>
      <c r="MX275" s="90"/>
      <c r="MY275" s="90"/>
      <c r="MZ275" s="90"/>
      <c r="NA275" s="90"/>
      <c r="NB275" s="90"/>
      <c r="NC275" s="90"/>
      <c r="ND275" s="90"/>
      <c r="NE275" s="90"/>
      <c r="NF275" s="90"/>
      <c r="NG275" s="90"/>
      <c r="NH275" s="90"/>
      <c r="NI275" s="90"/>
      <c r="NJ275" s="90"/>
      <c r="NK275" s="90"/>
      <c r="NL275" s="90"/>
      <c r="NM275" s="90"/>
      <c r="NN275" s="90"/>
      <c r="NO275" s="90"/>
      <c r="NP275" s="90"/>
      <c r="NQ275" s="90"/>
      <c r="NR275" s="90"/>
      <c r="NS275" s="90"/>
      <c r="NT275" s="90"/>
      <c r="NU275" s="90"/>
      <c r="NV275" s="90"/>
      <c r="NW275" s="90"/>
      <c r="NX275" s="90"/>
      <c r="NY275" s="90"/>
      <c r="NZ275" s="90"/>
      <c r="OA275" s="90"/>
      <c r="OB275" s="90"/>
      <c r="OC275" s="90"/>
      <c r="OD275" s="90"/>
      <c r="OE275" s="90"/>
      <c r="OF275" s="90"/>
      <c r="OG275" s="90"/>
      <c r="OH275" s="90"/>
      <c r="OI275" s="90"/>
      <c r="OJ275" s="90"/>
      <c r="OK275" s="90"/>
      <c r="OL275" s="90"/>
      <c r="OM275" s="90"/>
      <c r="ON275" s="90"/>
      <c r="OO275" s="90"/>
      <c r="OP275" s="90"/>
      <c r="OQ275" s="90"/>
      <c r="OR275" s="90"/>
      <c r="OS275" s="90"/>
      <c r="OT275" s="90"/>
      <c r="OU275" s="90"/>
      <c r="OV275" s="90"/>
      <c r="OW275" s="90"/>
      <c r="OX275" s="90"/>
      <c r="OY275" s="90"/>
      <c r="OZ275" s="90"/>
      <c r="PA275" s="90"/>
      <c r="PB275" s="90"/>
      <c r="PC275" s="90"/>
      <c r="PD275" s="90"/>
      <c r="PE275" s="90"/>
      <c r="PF275" s="90"/>
      <c r="PG275" s="90"/>
      <c r="PH275" s="90"/>
      <c r="PI275" s="90"/>
      <c r="PJ275" s="90"/>
      <c r="PK275" s="90"/>
      <c r="PL275" s="90"/>
      <c r="PM275" s="90"/>
      <c r="PN275" s="90"/>
      <c r="PO275" s="90"/>
      <c r="PP275" s="90"/>
      <c r="PQ275" s="90"/>
      <c r="PR275" s="90"/>
      <c r="PS275" s="90"/>
      <c r="PT275" s="90"/>
      <c r="PU275" s="90"/>
      <c r="PV275" s="90"/>
      <c r="PW275" s="90"/>
      <c r="PX275" s="90"/>
      <c r="PY275" s="90"/>
      <c r="PZ275" s="90"/>
      <c r="QA275" s="90"/>
      <c r="QB275" s="90"/>
      <c r="QC275" s="90"/>
      <c r="QD275" s="90"/>
      <c r="QE275" s="90"/>
      <c r="QF275" s="90"/>
      <c r="QG275" s="90"/>
      <c r="QH275" s="90"/>
      <c r="QI275" s="90"/>
      <c r="QJ275" s="90"/>
      <c r="QK275" s="90"/>
      <c r="QL275" s="90"/>
      <c r="QM275" s="90"/>
      <c r="QN275" s="90"/>
      <c r="QO275" s="90"/>
      <c r="QP275" s="90"/>
      <c r="QQ275" s="90"/>
      <c r="QR275" s="90"/>
      <c r="QS275" s="90"/>
      <c r="QT275" s="90"/>
      <c r="QU275" s="90"/>
      <c r="QV275" s="90"/>
      <c r="QW275" s="90"/>
      <c r="QX275" s="90"/>
      <c r="QY275" s="90"/>
      <c r="QZ275" s="90"/>
      <c r="RA275" s="90"/>
      <c r="RB275" s="90"/>
      <c r="RC275" s="90"/>
      <c r="RD275" s="90"/>
      <c r="RE275" s="90"/>
      <c r="RF275" s="90"/>
      <c r="RG275" s="90"/>
      <c r="RH275" s="90"/>
      <c r="RI275" s="90"/>
      <c r="RJ275" s="90"/>
      <c r="RK275" s="90"/>
      <c r="RL275" s="90"/>
      <c r="RM275" s="90"/>
      <c r="RN275" s="90"/>
      <c r="RO275" s="90"/>
      <c r="RP275" s="90"/>
      <c r="RQ275" s="90"/>
      <c r="RR275" s="90"/>
      <c r="RS275" s="90"/>
      <c r="RT275" s="90"/>
      <c r="RU275" s="90"/>
      <c r="RV275" s="90"/>
      <c r="RW275" s="90"/>
      <c r="RX275" s="90"/>
      <c r="RY275" s="90"/>
      <c r="RZ275" s="90"/>
      <c r="SA275" s="90"/>
      <c r="SB275" s="90"/>
      <c r="SC275" s="90"/>
      <c r="SD275" s="90"/>
      <c r="SE275" s="90"/>
      <c r="SF275" s="90"/>
      <c r="SG275" s="90"/>
      <c r="SH275" s="90"/>
      <c r="SI275" s="90"/>
      <c r="SJ275" s="90"/>
      <c r="SK275" s="90"/>
      <c r="SL275" s="90"/>
      <c r="SM275" s="90"/>
      <c r="SN275" s="90"/>
      <c r="SO275" s="90"/>
      <c r="SP275" s="90"/>
      <c r="SQ275" s="90"/>
      <c r="SR275" s="90"/>
      <c r="SS275" s="90"/>
      <c r="ST275" s="90"/>
      <c r="SU275" s="90"/>
      <c r="SV275" s="90"/>
      <c r="SW275" s="90"/>
      <c r="SX275" s="90"/>
      <c r="SY275" s="90"/>
      <c r="SZ275" s="90"/>
      <c r="TA275" s="90"/>
      <c r="TB275" s="90"/>
      <c r="TC275" s="90"/>
      <c r="TD275" s="90"/>
      <c r="TE275" s="90"/>
      <c r="TF275" s="90"/>
      <c r="TG275" s="90"/>
      <c r="TH275" s="90"/>
      <c r="TI275" s="90"/>
      <c r="TJ275" s="90"/>
      <c r="TK275" s="90"/>
      <c r="TL275" s="90"/>
      <c r="TM275" s="90"/>
      <c r="TN275" s="90"/>
      <c r="TO275" s="90"/>
      <c r="TP275" s="90"/>
      <c r="TQ275" s="90"/>
      <c r="TR275" s="90"/>
      <c r="TS275" s="90"/>
      <c r="TT275" s="90"/>
      <c r="TU275" s="90"/>
      <c r="TV275" s="90"/>
      <c r="TW275" s="90"/>
      <c r="TX275" s="90"/>
      <c r="TY275" s="90"/>
      <c r="TZ275" s="90"/>
      <c r="UA275" s="90"/>
      <c r="UB275" s="90"/>
      <c r="UC275" s="90"/>
      <c r="UD275" s="90"/>
      <c r="UE275" s="90"/>
      <c r="UF275" s="90"/>
      <c r="UG275" s="90"/>
      <c r="UH275" s="90"/>
      <c r="UI275" s="90"/>
      <c r="UJ275" s="90"/>
      <c r="UK275" s="90"/>
      <c r="UL275" s="90"/>
      <c r="UM275" s="90"/>
      <c r="UN275" s="90"/>
      <c r="UO275" s="90"/>
      <c r="UP275" s="90"/>
      <c r="UQ275" s="90"/>
      <c r="UR275" s="90"/>
      <c r="US275" s="90"/>
      <c r="UT275" s="90"/>
      <c r="UU275" s="90"/>
      <c r="UV275" s="90"/>
      <c r="UW275" s="90"/>
      <c r="UX275" s="90"/>
      <c r="UY275" s="90"/>
      <c r="UZ275" s="90"/>
      <c r="VA275" s="90"/>
      <c r="VB275" s="90"/>
      <c r="VC275" s="90"/>
      <c r="VD275" s="90"/>
      <c r="VE275" s="90"/>
      <c r="VF275" s="90"/>
      <c r="VG275" s="90"/>
      <c r="VH275" s="90"/>
      <c r="VI275" s="90"/>
      <c r="VJ275" s="90"/>
      <c r="VK275" s="90"/>
      <c r="VL275" s="90"/>
      <c r="VM275" s="90"/>
      <c r="VN275" s="90"/>
      <c r="VO275" s="90"/>
      <c r="VP275" s="90"/>
      <c r="VQ275" s="90"/>
      <c r="VR275" s="90"/>
      <c r="VS275" s="90"/>
      <c r="VT275" s="90"/>
      <c r="VU275" s="90"/>
      <c r="VV275" s="90"/>
      <c r="VW275" s="90"/>
      <c r="VX275" s="90"/>
      <c r="VY275" s="90"/>
      <c r="VZ275" s="90"/>
      <c r="WA275" s="90"/>
      <c r="WB275" s="90"/>
      <c r="WC275" s="90"/>
      <c r="WD275" s="90"/>
      <c r="WE275" s="90"/>
      <c r="WF275" s="90"/>
      <c r="WG275" s="90"/>
      <c r="WH275" s="90"/>
      <c r="WI275" s="90"/>
      <c r="WJ275" s="90"/>
      <c r="WK275" s="90"/>
      <c r="WL275" s="90"/>
      <c r="WM275" s="90"/>
      <c r="WN275" s="90"/>
      <c r="WO275" s="90"/>
      <c r="WP275" s="90"/>
      <c r="WQ275" s="90"/>
      <c r="WR275" s="90"/>
      <c r="WS275" s="90"/>
      <c r="WT275" s="90"/>
      <c r="WU275" s="90"/>
      <c r="WV275" s="90"/>
      <c r="WW275" s="90"/>
      <c r="WX275" s="90"/>
      <c r="WY275" s="90"/>
      <c r="WZ275" s="90"/>
      <c r="XA275" s="90"/>
      <c r="XB275" s="90"/>
      <c r="XC275" s="90"/>
      <c r="XD275" s="90"/>
      <c r="XE275" s="90"/>
      <c r="XF275" s="90"/>
      <c r="XG275" s="90"/>
      <c r="XH275" s="90"/>
      <c r="XI275" s="90"/>
      <c r="XJ275" s="90"/>
      <c r="XK275" s="90"/>
      <c r="XL275" s="90"/>
      <c r="XM275" s="90"/>
      <c r="XN275" s="90"/>
      <c r="XO275" s="90"/>
      <c r="XP275" s="90"/>
      <c r="XQ275" s="90"/>
      <c r="XR275" s="90"/>
      <c r="XS275" s="90"/>
      <c r="XT275" s="90"/>
      <c r="XU275" s="90"/>
      <c r="XV275" s="90"/>
      <c r="XW275" s="90"/>
      <c r="XX275" s="90"/>
      <c r="XY275" s="90"/>
      <c r="XZ275" s="90"/>
      <c r="YA275" s="90"/>
      <c r="YB275" s="90"/>
      <c r="YC275" s="90"/>
      <c r="YD275" s="90"/>
      <c r="YE275" s="90"/>
      <c r="YF275" s="90"/>
      <c r="YG275" s="90"/>
      <c r="YH275" s="90"/>
      <c r="YI275" s="90"/>
      <c r="YJ275" s="90"/>
      <c r="YK275" s="90"/>
      <c r="YL275" s="90"/>
      <c r="YM275" s="90"/>
      <c r="YN275" s="90"/>
      <c r="YO275" s="90"/>
      <c r="YP275" s="90"/>
      <c r="YQ275" s="90"/>
      <c r="YR275" s="90"/>
      <c r="YS275" s="90"/>
      <c r="YT275" s="90"/>
      <c r="YU275" s="90"/>
      <c r="YV275" s="90"/>
      <c r="YW275" s="90"/>
      <c r="YX275" s="90"/>
      <c r="YY275" s="90"/>
      <c r="YZ275" s="90"/>
      <c r="ZA275" s="90"/>
      <c r="ZB275" s="90"/>
      <c r="ZC275" s="90"/>
      <c r="ZD275" s="90"/>
      <c r="ZE275" s="90"/>
      <c r="ZF275" s="90"/>
      <c r="ZG275" s="90"/>
      <c r="ZH275" s="90"/>
      <c r="ZI275" s="90"/>
      <c r="ZJ275" s="90"/>
      <c r="ZK275" s="90"/>
      <c r="ZL275" s="90"/>
      <c r="ZM275" s="90"/>
      <c r="ZN275" s="90"/>
      <c r="ZO275" s="90"/>
      <c r="ZP275" s="90"/>
      <c r="ZQ275" s="90"/>
      <c r="ZR275" s="90"/>
      <c r="ZS275" s="90"/>
      <c r="ZT275" s="90"/>
      <c r="ZU275" s="90"/>
      <c r="ZV275" s="90"/>
      <c r="ZW275" s="90"/>
      <c r="ZX275" s="90"/>
      <c r="ZY275" s="90"/>
      <c r="ZZ275" s="90"/>
      <c r="AAA275" s="90"/>
      <c r="AAB275" s="90"/>
      <c r="AAC275" s="90"/>
      <c r="AAD275" s="90"/>
      <c r="AAE275" s="90"/>
      <c r="AAF275" s="90"/>
      <c r="AAG275" s="90"/>
      <c r="AAH275" s="90"/>
      <c r="AAI275" s="90"/>
      <c r="AAJ275" s="90"/>
      <c r="AAK275" s="90"/>
      <c r="AAL275" s="90"/>
      <c r="AAM275" s="90"/>
      <c r="AAN275" s="90"/>
      <c r="AAO275" s="90"/>
      <c r="AAP275" s="90"/>
      <c r="AAQ275" s="90"/>
      <c r="AAR275" s="90"/>
      <c r="AAS275" s="90"/>
      <c r="AAT275" s="90"/>
      <c r="AAU275" s="90"/>
      <c r="AAV275" s="90"/>
      <c r="AAW275" s="90"/>
      <c r="AAX275" s="90"/>
      <c r="AAY275" s="90"/>
      <c r="AAZ275" s="90"/>
      <c r="ABA275" s="90"/>
      <c r="ABB275" s="90"/>
      <c r="ABC275" s="90"/>
      <c r="ABD275" s="90"/>
      <c r="ABE275" s="90"/>
      <c r="ABF275" s="90"/>
      <c r="ABG275" s="90"/>
      <c r="ABH275" s="90"/>
      <c r="ABI275" s="90"/>
      <c r="ABJ275" s="90"/>
      <c r="ABK275" s="90"/>
      <c r="ABL275" s="90"/>
      <c r="ABM275" s="90"/>
      <c r="ABN275" s="90"/>
      <c r="ABO275" s="90"/>
      <c r="ABP275" s="90"/>
      <c r="ABQ275" s="90"/>
      <c r="ABR275" s="90"/>
      <c r="ABS275" s="90"/>
      <c r="ABT275" s="90"/>
      <c r="ABU275" s="90"/>
      <c r="ABV275" s="90"/>
      <c r="ABW275" s="90"/>
      <c r="ABX275" s="90"/>
      <c r="ABY275" s="90"/>
      <c r="ABZ275" s="90"/>
      <c r="ACA275" s="90"/>
      <c r="ACB275" s="90"/>
      <c r="ACC275" s="90"/>
      <c r="ACD275" s="90"/>
      <c r="ACE275" s="90"/>
      <c r="ACF275" s="90"/>
      <c r="ACG275" s="90"/>
      <c r="ACH275" s="90"/>
      <c r="ACI275" s="90"/>
      <c r="ACJ275" s="90"/>
      <c r="ACK275" s="90"/>
      <c r="ACL275" s="90"/>
      <c r="ACM275" s="90"/>
      <c r="ACN275" s="90"/>
      <c r="ACO275" s="90"/>
      <c r="ACP275" s="90"/>
      <c r="ACQ275" s="90"/>
      <c r="ACR275" s="90"/>
      <c r="ACS275" s="90"/>
      <c r="ACT275" s="90"/>
      <c r="ACU275" s="90"/>
      <c r="ACV275" s="90"/>
      <c r="ACW275" s="90"/>
      <c r="ACX275" s="90"/>
      <c r="ACY275" s="90"/>
      <c r="ACZ275" s="90"/>
      <c r="ADA275" s="90"/>
      <c r="ADB275" s="90"/>
      <c r="ADC275" s="90"/>
      <c r="ADD275" s="90"/>
      <c r="ADE275" s="90"/>
      <c r="ADF275" s="90"/>
      <c r="ADG275" s="90"/>
      <c r="ADH275" s="90"/>
      <c r="ADI275" s="90"/>
      <c r="ADJ275" s="90"/>
      <c r="ADK275" s="90"/>
      <c r="ADL275" s="90"/>
      <c r="ADM275" s="90"/>
      <c r="ADN275" s="90"/>
      <c r="ADO275" s="90"/>
      <c r="ADP275" s="90"/>
      <c r="ADQ275" s="90"/>
      <c r="ADR275" s="90"/>
      <c r="ADS275" s="90"/>
      <c r="ADT275" s="90"/>
      <c r="ADU275" s="90"/>
      <c r="ADV275" s="90"/>
      <c r="ADW275" s="90"/>
      <c r="ADX275" s="90"/>
      <c r="ADY275" s="90"/>
      <c r="ADZ275" s="90"/>
      <c r="AEA275" s="90"/>
      <c r="AEB275" s="90"/>
      <c r="AEC275" s="90"/>
      <c r="AED275" s="90"/>
      <c r="AEE275" s="90"/>
      <c r="AEF275" s="90"/>
      <c r="AEG275" s="90"/>
      <c r="AEH275" s="90"/>
      <c r="AEI275" s="90"/>
      <c r="AEJ275" s="90"/>
      <c r="AEK275" s="90"/>
      <c r="AEL275" s="90"/>
      <c r="AEM275" s="90"/>
      <c r="AEN275" s="90"/>
      <c r="AEO275" s="90"/>
      <c r="AEP275" s="90"/>
      <c r="AEQ275" s="90"/>
      <c r="AER275" s="90"/>
      <c r="AES275" s="90"/>
      <c r="AET275" s="90"/>
      <c r="AEU275" s="90"/>
      <c r="AEV275" s="90"/>
      <c r="AEW275" s="90"/>
      <c r="AEX275" s="90"/>
      <c r="AEY275" s="90"/>
      <c r="AEZ275" s="90"/>
      <c r="AFA275" s="90"/>
      <c r="AFB275" s="90"/>
      <c r="AFC275" s="90"/>
      <c r="AFD275" s="90"/>
      <c r="AFE275" s="90"/>
      <c r="AFF275" s="90"/>
      <c r="AFG275" s="90"/>
      <c r="AFH275" s="90"/>
      <c r="AFI275" s="90"/>
      <c r="AFJ275" s="90"/>
      <c r="AFK275" s="90"/>
      <c r="AFL275" s="90"/>
      <c r="AFM275" s="90"/>
      <c r="AFN275" s="90"/>
      <c r="AFO275" s="90"/>
      <c r="AFP275" s="90"/>
      <c r="AFQ275" s="90"/>
      <c r="AFR275" s="90"/>
      <c r="AFS275" s="90"/>
      <c r="AFT275" s="90"/>
      <c r="AFU275" s="90"/>
      <c r="AFV275" s="90"/>
      <c r="AFW275" s="90"/>
      <c r="AFX275" s="90"/>
      <c r="AFY275" s="90"/>
      <c r="AFZ275" s="90"/>
      <c r="AGA275" s="90"/>
      <c r="AGB275" s="90"/>
      <c r="AGC275" s="90"/>
      <c r="AGD275" s="90"/>
      <c r="AGE275" s="90"/>
      <c r="AGF275" s="90"/>
      <c r="AGG275" s="90"/>
      <c r="AGH275" s="90"/>
      <c r="AGI275" s="90"/>
      <c r="AGJ275" s="90"/>
      <c r="AGK275" s="90"/>
      <c r="AGL275" s="90"/>
      <c r="AGM275" s="90"/>
      <c r="AGN275" s="90"/>
      <c r="AGO275" s="90"/>
      <c r="AGP275" s="90"/>
      <c r="AGQ275" s="90"/>
      <c r="AGR275" s="90"/>
      <c r="AGS275" s="90"/>
      <c r="AGT275" s="90"/>
      <c r="AGU275" s="90"/>
      <c r="AGV275" s="90"/>
      <c r="AGW275" s="90"/>
      <c r="AGX275" s="90"/>
      <c r="AGY275" s="90"/>
      <c r="AGZ275" s="90"/>
      <c r="AHA275" s="90"/>
      <c r="AHB275" s="90"/>
      <c r="AHC275" s="90"/>
      <c r="AHD275" s="90"/>
      <c r="AHE275" s="90"/>
      <c r="AHF275" s="90"/>
      <c r="AHG275" s="90"/>
      <c r="AHH275" s="90"/>
      <c r="AHI275" s="90"/>
      <c r="AHJ275" s="90"/>
      <c r="AHK275" s="90"/>
      <c r="AHL275" s="90"/>
      <c r="AHM275" s="90"/>
      <c r="AHN275" s="90"/>
      <c r="AHO275" s="90"/>
      <c r="AHP275" s="90"/>
      <c r="AHQ275" s="90"/>
      <c r="AHR275" s="90"/>
      <c r="AHS275" s="90"/>
      <c r="AHT275" s="90"/>
      <c r="AHU275" s="90"/>
      <c r="AHV275" s="90"/>
      <c r="AHW275" s="90"/>
      <c r="AHX275" s="90"/>
      <c r="AHY275" s="90"/>
      <c r="AHZ275" s="90"/>
      <c r="AIA275" s="90"/>
      <c r="AIB275" s="90"/>
      <c r="AIC275" s="90"/>
      <c r="AID275" s="90"/>
      <c r="AIE275" s="90"/>
      <c r="AIF275" s="90"/>
      <c r="AIG275" s="90"/>
      <c r="AIH275" s="90"/>
      <c r="AII275" s="90"/>
      <c r="AIJ275" s="90"/>
      <c r="AIK275" s="90"/>
      <c r="AIL275" s="90"/>
      <c r="AIM275" s="90"/>
      <c r="AIN275" s="90"/>
      <c r="AIO275" s="90"/>
      <c r="AIP275" s="90"/>
      <c r="AIQ275" s="90"/>
      <c r="AIR275" s="90"/>
      <c r="AIS275" s="90"/>
      <c r="AIT275" s="90"/>
      <c r="AIU275" s="90"/>
      <c r="AIV275" s="90"/>
      <c r="AIW275" s="90"/>
      <c r="AIX275" s="90"/>
      <c r="AIY275" s="90"/>
      <c r="AIZ275" s="90"/>
      <c r="AJA275" s="90"/>
      <c r="AJB275" s="90"/>
      <c r="AJC275" s="90"/>
      <c r="AJD275" s="90"/>
      <c r="AJE275" s="90"/>
      <c r="AJF275" s="90"/>
      <c r="AJG275" s="90"/>
      <c r="AJH275" s="90"/>
      <c r="AJI275" s="90"/>
      <c r="AJJ275" s="90"/>
      <c r="AJK275" s="90"/>
      <c r="AJL275" s="90"/>
      <c r="AJM275" s="90"/>
      <c r="AJN275" s="90"/>
      <c r="AJO275" s="90"/>
      <c r="AJP275" s="90"/>
      <c r="AJQ275" s="90"/>
      <c r="AJR275" s="90"/>
      <c r="AJS275" s="90"/>
      <c r="AJT275" s="90"/>
      <c r="AJU275" s="90"/>
      <c r="AJV275" s="90"/>
      <c r="AJW275" s="90"/>
      <c r="AJX275" s="90"/>
      <c r="AJY275" s="90"/>
      <c r="AJZ275" s="90"/>
      <c r="AKA275" s="90"/>
      <c r="AKB275" s="90"/>
      <c r="AKC275" s="90"/>
      <c r="AKD275" s="90"/>
      <c r="AKE275" s="90"/>
      <c r="AKF275" s="90"/>
      <c r="AKG275" s="90"/>
      <c r="AKH275" s="90"/>
      <c r="AKI275" s="90"/>
      <c r="AKJ275" s="90"/>
      <c r="AKK275" s="90"/>
      <c r="AKL275" s="90"/>
      <c r="AKM275" s="90"/>
      <c r="AKN275" s="90"/>
      <c r="AKO275" s="90"/>
      <c r="AKP275" s="90"/>
      <c r="AKQ275" s="90"/>
      <c r="AKR275" s="90"/>
      <c r="AKS275" s="90"/>
      <c r="AKT275" s="90"/>
      <c r="AKU275" s="90"/>
      <c r="AKV275" s="90"/>
      <c r="AKW275" s="90"/>
      <c r="AKX275" s="90"/>
      <c r="AKY275" s="90"/>
      <c r="AKZ275" s="90"/>
      <c r="ALA275" s="90"/>
      <c r="ALB275" s="90"/>
      <c r="ALC275" s="90"/>
      <c r="ALD275" s="90"/>
      <c r="ALE275" s="90"/>
      <c r="ALF275" s="90"/>
      <c r="ALG275" s="90"/>
      <c r="ALH275" s="90"/>
      <c r="ALI275" s="90"/>
      <c r="ALJ275" s="90"/>
      <c r="ALK275" s="90"/>
      <c r="ALL275" s="90"/>
      <c r="ALM275" s="90"/>
      <c r="ALN275" s="90"/>
      <c r="ALO275" s="90"/>
      <c r="ALP275" s="90"/>
      <c r="ALQ275" s="90"/>
      <c r="ALR275" s="90"/>
      <c r="ALS275" s="90"/>
      <c r="ALT275" s="90"/>
      <c r="ALU275" s="90"/>
      <c r="ALV275" s="90"/>
      <c r="ALW275" s="90"/>
      <c r="ALX275" s="90"/>
      <c r="ALY275" s="90"/>
      <c r="ALZ275" s="90"/>
      <c r="AMA275" s="90"/>
      <c r="AMB275" s="90"/>
      <c r="AMC275" s="90"/>
      <c r="AMD275" s="90"/>
      <c r="AME275" s="90"/>
      <c r="AMF275" s="90"/>
      <c r="AMG275" s="90"/>
      <c r="AMH275" s="90"/>
      <c r="AMI275" s="90"/>
      <c r="AMJ275" s="90"/>
    </row>
    <row r="276" spans="1:1024" x14ac:dyDescent="0.25">
      <c r="A276" s="103">
        <v>44191</v>
      </c>
      <c r="B276" s="181">
        <v>0.5</v>
      </c>
      <c r="C276" s="194">
        <v>15048</v>
      </c>
      <c r="E276" s="177"/>
      <c r="F276" s="90"/>
      <c r="G276" s="90"/>
      <c r="H276" s="90"/>
      <c r="I276" s="90"/>
      <c r="J276" s="90"/>
      <c r="K276" s="90"/>
      <c r="L276" s="90"/>
      <c r="M276" s="90"/>
      <c r="N276" s="90"/>
      <c r="O276" s="90"/>
      <c r="P276" s="90"/>
      <c r="Q276" s="90"/>
      <c r="R276" s="90"/>
      <c r="S276" s="90"/>
      <c r="T276" s="90"/>
      <c r="U276" s="90"/>
      <c r="V276" s="90"/>
      <c r="W276" s="90"/>
      <c r="X276" s="90"/>
      <c r="Y276" s="90"/>
      <c r="Z276" s="90"/>
      <c r="AA276" s="90"/>
      <c r="AB276" s="90"/>
      <c r="AC276" s="90"/>
      <c r="AD276" s="90"/>
      <c r="AE276" s="90"/>
      <c r="AF276" s="90"/>
      <c r="AG276" s="90"/>
      <c r="AH276" s="90"/>
      <c r="AI276" s="90"/>
      <c r="AJ276" s="90"/>
      <c r="AK276" s="90"/>
      <c r="AL276" s="90"/>
      <c r="AM276" s="90"/>
      <c r="AN276" s="90"/>
      <c r="AO276" s="90"/>
      <c r="AP276" s="90"/>
      <c r="AQ276" s="90"/>
      <c r="AR276" s="90"/>
      <c r="AS276" s="90"/>
      <c r="AT276" s="90"/>
      <c r="AU276" s="90"/>
      <c r="AV276" s="90"/>
      <c r="AW276" s="90"/>
      <c r="AX276" s="90"/>
      <c r="AY276" s="90"/>
      <c r="AZ276" s="90"/>
      <c r="BA276" s="90"/>
      <c r="BB276" s="90"/>
      <c r="BC276" s="90"/>
      <c r="BD276" s="90"/>
      <c r="BE276" s="90"/>
      <c r="BF276" s="90"/>
      <c r="BG276" s="90"/>
      <c r="BH276" s="90"/>
      <c r="BI276" s="90"/>
      <c r="BJ276" s="90"/>
      <c r="BK276" s="90"/>
      <c r="BL276" s="90"/>
      <c r="BM276" s="90"/>
      <c r="BN276" s="90"/>
      <c r="BO276" s="90"/>
      <c r="BP276" s="90"/>
      <c r="BQ276" s="90"/>
      <c r="BR276" s="90"/>
      <c r="BS276" s="90"/>
      <c r="BT276" s="90"/>
      <c r="BU276" s="90"/>
      <c r="BV276" s="90"/>
      <c r="BW276" s="90"/>
      <c r="BX276" s="90"/>
      <c r="BY276" s="90"/>
      <c r="BZ276" s="90"/>
      <c r="CA276" s="90"/>
      <c r="CB276" s="90"/>
      <c r="CC276" s="90"/>
      <c r="CD276" s="90"/>
      <c r="CE276" s="90"/>
      <c r="CF276" s="90"/>
      <c r="CG276" s="90"/>
      <c r="CH276" s="90"/>
      <c r="CI276" s="90"/>
      <c r="CJ276" s="90"/>
      <c r="CK276" s="90"/>
      <c r="CL276" s="90"/>
      <c r="CM276" s="90"/>
      <c r="CN276" s="90"/>
      <c r="CO276" s="90"/>
      <c r="CP276" s="90"/>
      <c r="CQ276" s="90"/>
      <c r="CR276" s="90"/>
      <c r="CS276" s="90"/>
      <c r="CT276" s="90"/>
      <c r="CU276" s="90"/>
      <c r="CV276" s="90"/>
      <c r="CW276" s="90"/>
      <c r="CX276" s="90"/>
      <c r="CY276" s="90"/>
      <c r="CZ276" s="90"/>
      <c r="DA276" s="90"/>
      <c r="DB276" s="90"/>
      <c r="DC276" s="90"/>
      <c r="DD276" s="90"/>
      <c r="DE276" s="90"/>
      <c r="DF276" s="90"/>
      <c r="DG276" s="90"/>
      <c r="DH276" s="90"/>
      <c r="DI276" s="90"/>
      <c r="DJ276" s="90"/>
      <c r="DK276" s="90"/>
      <c r="DL276" s="90"/>
      <c r="DM276" s="90"/>
      <c r="DN276" s="90"/>
      <c r="DO276" s="90"/>
      <c r="DP276" s="90"/>
      <c r="DQ276" s="90"/>
      <c r="DR276" s="90"/>
      <c r="DS276" s="90"/>
      <c r="DT276" s="90"/>
      <c r="DU276" s="90"/>
      <c r="DV276" s="90"/>
      <c r="DW276" s="90"/>
      <c r="DX276" s="90"/>
      <c r="DY276" s="90"/>
      <c r="DZ276" s="90"/>
      <c r="EA276" s="90"/>
      <c r="EB276" s="90"/>
      <c r="EC276" s="90"/>
      <c r="ED276" s="90"/>
      <c r="EE276" s="90"/>
      <c r="EF276" s="90"/>
      <c r="EG276" s="90"/>
      <c r="EH276" s="90"/>
      <c r="EI276" s="90"/>
      <c r="EJ276" s="90"/>
      <c r="EK276" s="90"/>
      <c r="EL276" s="90"/>
      <c r="EM276" s="90"/>
      <c r="EN276" s="90"/>
      <c r="EO276" s="90"/>
      <c r="EP276" s="90"/>
      <c r="EQ276" s="90"/>
      <c r="ER276" s="90"/>
      <c r="ES276" s="90"/>
      <c r="ET276" s="90"/>
      <c r="EU276" s="90"/>
      <c r="EV276" s="90"/>
      <c r="EW276" s="90"/>
      <c r="EX276" s="90"/>
      <c r="EY276" s="90"/>
      <c r="EZ276" s="90"/>
      <c r="FA276" s="90"/>
      <c r="FB276" s="90"/>
      <c r="FC276" s="90"/>
      <c r="FD276" s="90"/>
      <c r="FE276" s="90"/>
      <c r="FF276" s="90"/>
      <c r="FG276" s="90"/>
      <c r="FH276" s="90"/>
      <c r="FI276" s="90"/>
      <c r="FJ276" s="90"/>
      <c r="FK276" s="90"/>
      <c r="FL276" s="90"/>
      <c r="FM276" s="90"/>
      <c r="FN276" s="90"/>
      <c r="FO276" s="90"/>
      <c r="FP276" s="90"/>
      <c r="FQ276" s="90"/>
      <c r="FR276" s="90"/>
      <c r="FS276" s="90"/>
      <c r="FT276" s="90"/>
      <c r="FU276" s="90"/>
      <c r="FV276" s="90"/>
      <c r="FW276" s="90"/>
      <c r="FX276" s="90"/>
      <c r="FY276" s="90"/>
      <c r="FZ276" s="90"/>
      <c r="GA276" s="90"/>
      <c r="GB276" s="90"/>
      <c r="GC276" s="90"/>
      <c r="GD276" s="90"/>
      <c r="GE276" s="90"/>
      <c r="GF276" s="90"/>
      <c r="GG276" s="90"/>
      <c r="GH276" s="90"/>
      <c r="GI276" s="90"/>
      <c r="GJ276" s="90"/>
      <c r="GK276" s="90"/>
      <c r="GL276" s="90"/>
      <c r="GM276" s="90"/>
      <c r="GN276" s="90"/>
      <c r="GO276" s="90"/>
      <c r="GP276" s="90"/>
      <c r="GQ276" s="90"/>
      <c r="GR276" s="90"/>
      <c r="GS276" s="90"/>
      <c r="GT276" s="90"/>
      <c r="GU276" s="90"/>
      <c r="GV276" s="90"/>
      <c r="GW276" s="90"/>
      <c r="GX276" s="90"/>
      <c r="GY276" s="90"/>
      <c r="GZ276" s="90"/>
      <c r="HA276" s="90"/>
      <c r="HB276" s="90"/>
      <c r="HC276" s="90"/>
      <c r="HD276" s="90"/>
      <c r="HE276" s="90"/>
      <c r="HF276" s="90"/>
      <c r="HG276" s="90"/>
      <c r="HH276" s="90"/>
      <c r="HI276" s="90"/>
      <c r="HJ276" s="90"/>
      <c r="HK276" s="90"/>
      <c r="HL276" s="90"/>
      <c r="HM276" s="90"/>
      <c r="HN276" s="90"/>
      <c r="HO276" s="90"/>
      <c r="HP276" s="90"/>
      <c r="HQ276" s="90"/>
      <c r="HR276" s="90"/>
      <c r="HS276" s="90"/>
      <c r="HT276" s="90"/>
      <c r="HU276" s="90"/>
      <c r="HV276" s="90"/>
      <c r="HW276" s="90"/>
      <c r="HX276" s="90"/>
      <c r="HY276" s="90"/>
      <c r="HZ276" s="90"/>
      <c r="IA276" s="90"/>
      <c r="IB276" s="90"/>
      <c r="IC276" s="90"/>
      <c r="ID276" s="90"/>
      <c r="IE276" s="90"/>
      <c r="IF276" s="90"/>
      <c r="IG276" s="90"/>
      <c r="IH276" s="90"/>
      <c r="II276" s="90"/>
      <c r="IJ276" s="90"/>
      <c r="IK276" s="90"/>
      <c r="IL276" s="90"/>
      <c r="IM276" s="90"/>
      <c r="IN276" s="90"/>
      <c r="IO276" s="90"/>
      <c r="IP276" s="90"/>
      <c r="IQ276" s="90"/>
      <c r="IR276" s="90"/>
      <c r="IS276" s="90"/>
      <c r="IT276" s="90"/>
      <c r="IU276" s="90"/>
      <c r="IV276" s="90"/>
      <c r="IW276" s="90"/>
      <c r="IX276" s="90"/>
      <c r="IY276" s="90"/>
      <c r="IZ276" s="90"/>
      <c r="JA276" s="90"/>
      <c r="JB276" s="90"/>
      <c r="JC276" s="90"/>
      <c r="JD276" s="90"/>
      <c r="JE276" s="90"/>
      <c r="JF276" s="90"/>
      <c r="JG276" s="90"/>
      <c r="JH276" s="90"/>
      <c r="JI276" s="90"/>
      <c r="JJ276" s="90"/>
      <c r="JK276" s="90"/>
      <c r="JL276" s="90"/>
      <c r="JM276" s="90"/>
      <c r="JN276" s="90"/>
      <c r="JO276" s="90"/>
      <c r="JP276" s="90"/>
      <c r="JQ276" s="90"/>
      <c r="JR276" s="90"/>
      <c r="JS276" s="90"/>
      <c r="JT276" s="90"/>
      <c r="JU276" s="90"/>
      <c r="JV276" s="90"/>
      <c r="JW276" s="90"/>
      <c r="JX276" s="90"/>
      <c r="JY276" s="90"/>
      <c r="JZ276" s="90"/>
      <c r="KA276" s="90"/>
      <c r="KB276" s="90"/>
      <c r="KC276" s="90"/>
      <c r="KD276" s="90"/>
      <c r="KE276" s="90"/>
      <c r="KF276" s="90"/>
      <c r="KG276" s="90"/>
      <c r="KH276" s="90"/>
      <c r="KI276" s="90"/>
      <c r="KJ276" s="90"/>
      <c r="KK276" s="90"/>
      <c r="KL276" s="90"/>
      <c r="KM276" s="90"/>
      <c r="KN276" s="90"/>
      <c r="KO276" s="90"/>
      <c r="KP276" s="90"/>
      <c r="KQ276" s="90"/>
      <c r="KR276" s="90"/>
      <c r="KS276" s="90"/>
      <c r="KT276" s="90"/>
      <c r="KU276" s="90"/>
      <c r="KV276" s="90"/>
      <c r="KW276" s="90"/>
      <c r="KX276" s="90"/>
      <c r="KY276" s="90"/>
      <c r="KZ276" s="90"/>
      <c r="LA276" s="90"/>
      <c r="LB276" s="90"/>
      <c r="LC276" s="90"/>
      <c r="LD276" s="90"/>
      <c r="LE276" s="90"/>
      <c r="LF276" s="90"/>
      <c r="LG276" s="90"/>
      <c r="LH276" s="90"/>
      <c r="LI276" s="90"/>
      <c r="LJ276" s="90"/>
      <c r="LK276" s="90"/>
      <c r="LL276" s="90"/>
      <c r="LM276" s="90"/>
      <c r="LN276" s="90"/>
      <c r="LO276" s="90"/>
      <c r="LP276" s="90"/>
      <c r="LQ276" s="90"/>
      <c r="LR276" s="90"/>
      <c r="LS276" s="90"/>
      <c r="LT276" s="90"/>
      <c r="LU276" s="90"/>
      <c r="LV276" s="90"/>
      <c r="LW276" s="90"/>
      <c r="LX276" s="90"/>
      <c r="LY276" s="90"/>
      <c r="LZ276" s="90"/>
      <c r="MA276" s="90"/>
      <c r="MB276" s="90"/>
      <c r="MC276" s="90"/>
      <c r="MD276" s="90"/>
      <c r="ME276" s="90"/>
      <c r="MF276" s="90"/>
      <c r="MG276" s="90"/>
      <c r="MH276" s="90"/>
      <c r="MI276" s="90"/>
      <c r="MJ276" s="90"/>
      <c r="MK276" s="90"/>
      <c r="ML276" s="90"/>
      <c r="MM276" s="90"/>
      <c r="MN276" s="90"/>
      <c r="MO276" s="90"/>
      <c r="MP276" s="90"/>
      <c r="MQ276" s="90"/>
      <c r="MR276" s="90"/>
      <c r="MS276" s="90"/>
      <c r="MT276" s="90"/>
      <c r="MU276" s="90"/>
      <c r="MV276" s="90"/>
      <c r="MW276" s="90"/>
      <c r="MX276" s="90"/>
      <c r="MY276" s="90"/>
      <c r="MZ276" s="90"/>
      <c r="NA276" s="90"/>
      <c r="NB276" s="90"/>
      <c r="NC276" s="90"/>
      <c r="ND276" s="90"/>
      <c r="NE276" s="90"/>
      <c r="NF276" s="90"/>
      <c r="NG276" s="90"/>
      <c r="NH276" s="90"/>
      <c r="NI276" s="90"/>
      <c r="NJ276" s="90"/>
      <c r="NK276" s="90"/>
      <c r="NL276" s="90"/>
      <c r="NM276" s="90"/>
      <c r="NN276" s="90"/>
      <c r="NO276" s="90"/>
      <c r="NP276" s="90"/>
      <c r="NQ276" s="90"/>
      <c r="NR276" s="90"/>
      <c r="NS276" s="90"/>
      <c r="NT276" s="90"/>
      <c r="NU276" s="90"/>
      <c r="NV276" s="90"/>
      <c r="NW276" s="90"/>
      <c r="NX276" s="90"/>
      <c r="NY276" s="90"/>
      <c r="NZ276" s="90"/>
      <c r="OA276" s="90"/>
      <c r="OB276" s="90"/>
      <c r="OC276" s="90"/>
      <c r="OD276" s="90"/>
      <c r="OE276" s="90"/>
      <c r="OF276" s="90"/>
      <c r="OG276" s="90"/>
      <c r="OH276" s="90"/>
      <c r="OI276" s="90"/>
      <c r="OJ276" s="90"/>
      <c r="OK276" s="90"/>
      <c r="OL276" s="90"/>
      <c r="OM276" s="90"/>
      <c r="ON276" s="90"/>
      <c r="OO276" s="90"/>
      <c r="OP276" s="90"/>
      <c r="OQ276" s="90"/>
      <c r="OR276" s="90"/>
      <c r="OS276" s="90"/>
      <c r="OT276" s="90"/>
      <c r="OU276" s="90"/>
      <c r="OV276" s="90"/>
      <c r="OW276" s="90"/>
      <c r="OX276" s="90"/>
      <c r="OY276" s="90"/>
      <c r="OZ276" s="90"/>
      <c r="PA276" s="90"/>
      <c r="PB276" s="90"/>
      <c r="PC276" s="90"/>
      <c r="PD276" s="90"/>
      <c r="PE276" s="90"/>
      <c r="PF276" s="90"/>
      <c r="PG276" s="90"/>
      <c r="PH276" s="90"/>
      <c r="PI276" s="90"/>
      <c r="PJ276" s="90"/>
      <c r="PK276" s="90"/>
      <c r="PL276" s="90"/>
      <c r="PM276" s="90"/>
      <c r="PN276" s="90"/>
      <c r="PO276" s="90"/>
      <c r="PP276" s="90"/>
      <c r="PQ276" s="90"/>
      <c r="PR276" s="90"/>
      <c r="PS276" s="90"/>
      <c r="PT276" s="90"/>
      <c r="PU276" s="90"/>
      <c r="PV276" s="90"/>
      <c r="PW276" s="90"/>
      <c r="PX276" s="90"/>
      <c r="PY276" s="90"/>
      <c r="PZ276" s="90"/>
      <c r="QA276" s="90"/>
      <c r="QB276" s="90"/>
      <c r="QC276" s="90"/>
      <c r="QD276" s="90"/>
      <c r="QE276" s="90"/>
      <c r="QF276" s="90"/>
      <c r="QG276" s="90"/>
      <c r="QH276" s="90"/>
      <c r="QI276" s="90"/>
      <c r="QJ276" s="90"/>
      <c r="QK276" s="90"/>
      <c r="QL276" s="90"/>
      <c r="QM276" s="90"/>
      <c r="QN276" s="90"/>
      <c r="QO276" s="90"/>
      <c r="QP276" s="90"/>
      <c r="QQ276" s="90"/>
      <c r="QR276" s="90"/>
      <c r="QS276" s="90"/>
      <c r="QT276" s="90"/>
      <c r="QU276" s="90"/>
      <c r="QV276" s="90"/>
      <c r="QW276" s="90"/>
      <c r="QX276" s="90"/>
      <c r="QY276" s="90"/>
      <c r="QZ276" s="90"/>
      <c r="RA276" s="90"/>
      <c r="RB276" s="90"/>
      <c r="RC276" s="90"/>
      <c r="RD276" s="90"/>
      <c r="RE276" s="90"/>
      <c r="RF276" s="90"/>
      <c r="RG276" s="90"/>
      <c r="RH276" s="90"/>
      <c r="RI276" s="90"/>
      <c r="RJ276" s="90"/>
      <c r="RK276" s="90"/>
      <c r="RL276" s="90"/>
      <c r="RM276" s="90"/>
      <c r="RN276" s="90"/>
      <c r="RO276" s="90"/>
      <c r="RP276" s="90"/>
      <c r="RQ276" s="90"/>
      <c r="RR276" s="90"/>
      <c r="RS276" s="90"/>
      <c r="RT276" s="90"/>
      <c r="RU276" s="90"/>
      <c r="RV276" s="90"/>
      <c r="RW276" s="90"/>
      <c r="RX276" s="90"/>
      <c r="RY276" s="90"/>
      <c r="RZ276" s="90"/>
      <c r="SA276" s="90"/>
      <c r="SB276" s="90"/>
      <c r="SC276" s="90"/>
      <c r="SD276" s="90"/>
      <c r="SE276" s="90"/>
      <c r="SF276" s="90"/>
      <c r="SG276" s="90"/>
      <c r="SH276" s="90"/>
      <c r="SI276" s="90"/>
      <c r="SJ276" s="90"/>
      <c r="SK276" s="90"/>
      <c r="SL276" s="90"/>
      <c r="SM276" s="90"/>
      <c r="SN276" s="90"/>
      <c r="SO276" s="90"/>
      <c r="SP276" s="90"/>
      <c r="SQ276" s="90"/>
      <c r="SR276" s="90"/>
      <c r="SS276" s="90"/>
      <c r="ST276" s="90"/>
      <c r="SU276" s="90"/>
      <c r="SV276" s="90"/>
      <c r="SW276" s="90"/>
      <c r="SX276" s="90"/>
      <c r="SY276" s="90"/>
      <c r="SZ276" s="90"/>
      <c r="TA276" s="90"/>
      <c r="TB276" s="90"/>
      <c r="TC276" s="90"/>
      <c r="TD276" s="90"/>
      <c r="TE276" s="90"/>
      <c r="TF276" s="90"/>
      <c r="TG276" s="90"/>
      <c r="TH276" s="90"/>
      <c r="TI276" s="90"/>
      <c r="TJ276" s="90"/>
      <c r="TK276" s="90"/>
      <c r="TL276" s="90"/>
      <c r="TM276" s="90"/>
      <c r="TN276" s="90"/>
      <c r="TO276" s="90"/>
      <c r="TP276" s="90"/>
      <c r="TQ276" s="90"/>
      <c r="TR276" s="90"/>
      <c r="TS276" s="90"/>
      <c r="TT276" s="90"/>
      <c r="TU276" s="90"/>
      <c r="TV276" s="90"/>
      <c r="TW276" s="90"/>
      <c r="TX276" s="90"/>
      <c r="TY276" s="90"/>
      <c r="TZ276" s="90"/>
      <c r="UA276" s="90"/>
      <c r="UB276" s="90"/>
      <c r="UC276" s="90"/>
      <c r="UD276" s="90"/>
      <c r="UE276" s="90"/>
      <c r="UF276" s="90"/>
      <c r="UG276" s="90"/>
      <c r="UH276" s="90"/>
      <c r="UI276" s="90"/>
      <c r="UJ276" s="90"/>
      <c r="UK276" s="90"/>
      <c r="UL276" s="90"/>
      <c r="UM276" s="90"/>
      <c r="UN276" s="90"/>
      <c r="UO276" s="90"/>
      <c r="UP276" s="90"/>
      <c r="UQ276" s="90"/>
      <c r="UR276" s="90"/>
      <c r="US276" s="90"/>
      <c r="UT276" s="90"/>
      <c r="UU276" s="90"/>
      <c r="UV276" s="90"/>
      <c r="UW276" s="90"/>
      <c r="UX276" s="90"/>
      <c r="UY276" s="90"/>
      <c r="UZ276" s="90"/>
      <c r="VA276" s="90"/>
      <c r="VB276" s="90"/>
      <c r="VC276" s="90"/>
      <c r="VD276" s="90"/>
      <c r="VE276" s="90"/>
      <c r="VF276" s="90"/>
      <c r="VG276" s="90"/>
      <c r="VH276" s="90"/>
      <c r="VI276" s="90"/>
      <c r="VJ276" s="90"/>
      <c r="VK276" s="90"/>
      <c r="VL276" s="90"/>
      <c r="VM276" s="90"/>
      <c r="VN276" s="90"/>
      <c r="VO276" s="90"/>
      <c r="VP276" s="90"/>
      <c r="VQ276" s="90"/>
      <c r="VR276" s="90"/>
      <c r="VS276" s="90"/>
      <c r="VT276" s="90"/>
      <c r="VU276" s="90"/>
      <c r="VV276" s="90"/>
      <c r="VW276" s="90"/>
      <c r="VX276" s="90"/>
      <c r="VY276" s="90"/>
      <c r="VZ276" s="90"/>
      <c r="WA276" s="90"/>
      <c r="WB276" s="90"/>
      <c r="WC276" s="90"/>
      <c r="WD276" s="90"/>
      <c r="WE276" s="90"/>
      <c r="WF276" s="90"/>
      <c r="WG276" s="90"/>
      <c r="WH276" s="90"/>
      <c r="WI276" s="90"/>
      <c r="WJ276" s="90"/>
      <c r="WK276" s="90"/>
      <c r="WL276" s="90"/>
      <c r="WM276" s="90"/>
      <c r="WN276" s="90"/>
      <c r="WO276" s="90"/>
      <c r="WP276" s="90"/>
      <c r="WQ276" s="90"/>
      <c r="WR276" s="90"/>
      <c r="WS276" s="90"/>
      <c r="WT276" s="90"/>
      <c r="WU276" s="90"/>
      <c r="WV276" s="90"/>
      <c r="WW276" s="90"/>
      <c r="WX276" s="90"/>
      <c r="WY276" s="90"/>
      <c r="WZ276" s="90"/>
      <c r="XA276" s="90"/>
      <c r="XB276" s="90"/>
      <c r="XC276" s="90"/>
      <c r="XD276" s="90"/>
      <c r="XE276" s="90"/>
      <c r="XF276" s="90"/>
      <c r="XG276" s="90"/>
      <c r="XH276" s="90"/>
      <c r="XI276" s="90"/>
      <c r="XJ276" s="90"/>
      <c r="XK276" s="90"/>
      <c r="XL276" s="90"/>
      <c r="XM276" s="90"/>
      <c r="XN276" s="90"/>
      <c r="XO276" s="90"/>
      <c r="XP276" s="90"/>
      <c r="XQ276" s="90"/>
      <c r="XR276" s="90"/>
      <c r="XS276" s="90"/>
      <c r="XT276" s="90"/>
      <c r="XU276" s="90"/>
      <c r="XV276" s="90"/>
      <c r="XW276" s="90"/>
      <c r="XX276" s="90"/>
      <c r="XY276" s="90"/>
      <c r="XZ276" s="90"/>
      <c r="YA276" s="90"/>
      <c r="YB276" s="90"/>
      <c r="YC276" s="90"/>
      <c r="YD276" s="90"/>
      <c r="YE276" s="90"/>
      <c r="YF276" s="90"/>
      <c r="YG276" s="90"/>
      <c r="YH276" s="90"/>
      <c r="YI276" s="90"/>
      <c r="YJ276" s="90"/>
      <c r="YK276" s="90"/>
      <c r="YL276" s="90"/>
      <c r="YM276" s="90"/>
      <c r="YN276" s="90"/>
      <c r="YO276" s="90"/>
      <c r="YP276" s="90"/>
      <c r="YQ276" s="90"/>
      <c r="YR276" s="90"/>
      <c r="YS276" s="90"/>
      <c r="YT276" s="90"/>
      <c r="YU276" s="90"/>
      <c r="YV276" s="90"/>
      <c r="YW276" s="90"/>
      <c r="YX276" s="90"/>
      <c r="YY276" s="90"/>
      <c r="YZ276" s="90"/>
      <c r="ZA276" s="90"/>
      <c r="ZB276" s="90"/>
      <c r="ZC276" s="90"/>
      <c r="ZD276" s="90"/>
      <c r="ZE276" s="90"/>
      <c r="ZF276" s="90"/>
      <c r="ZG276" s="90"/>
      <c r="ZH276" s="90"/>
      <c r="ZI276" s="90"/>
      <c r="ZJ276" s="90"/>
      <c r="ZK276" s="90"/>
      <c r="ZL276" s="90"/>
      <c r="ZM276" s="90"/>
      <c r="ZN276" s="90"/>
      <c r="ZO276" s="90"/>
      <c r="ZP276" s="90"/>
      <c r="ZQ276" s="90"/>
      <c r="ZR276" s="90"/>
      <c r="ZS276" s="90"/>
      <c r="ZT276" s="90"/>
      <c r="ZU276" s="90"/>
      <c r="ZV276" s="90"/>
      <c r="ZW276" s="90"/>
      <c r="ZX276" s="90"/>
      <c r="ZY276" s="90"/>
      <c r="ZZ276" s="90"/>
      <c r="AAA276" s="90"/>
      <c r="AAB276" s="90"/>
      <c r="AAC276" s="90"/>
      <c r="AAD276" s="90"/>
      <c r="AAE276" s="90"/>
      <c r="AAF276" s="90"/>
      <c r="AAG276" s="90"/>
      <c r="AAH276" s="90"/>
      <c r="AAI276" s="90"/>
      <c r="AAJ276" s="90"/>
      <c r="AAK276" s="90"/>
      <c r="AAL276" s="90"/>
      <c r="AAM276" s="90"/>
      <c r="AAN276" s="90"/>
      <c r="AAO276" s="90"/>
      <c r="AAP276" s="90"/>
      <c r="AAQ276" s="90"/>
      <c r="AAR276" s="90"/>
      <c r="AAS276" s="90"/>
      <c r="AAT276" s="90"/>
      <c r="AAU276" s="90"/>
      <c r="AAV276" s="90"/>
      <c r="AAW276" s="90"/>
      <c r="AAX276" s="90"/>
      <c r="AAY276" s="90"/>
      <c r="AAZ276" s="90"/>
      <c r="ABA276" s="90"/>
      <c r="ABB276" s="90"/>
      <c r="ABC276" s="90"/>
      <c r="ABD276" s="90"/>
      <c r="ABE276" s="90"/>
      <c r="ABF276" s="90"/>
      <c r="ABG276" s="90"/>
      <c r="ABH276" s="90"/>
      <c r="ABI276" s="90"/>
      <c r="ABJ276" s="90"/>
      <c r="ABK276" s="90"/>
      <c r="ABL276" s="90"/>
      <c r="ABM276" s="90"/>
      <c r="ABN276" s="90"/>
      <c r="ABO276" s="90"/>
      <c r="ABP276" s="90"/>
      <c r="ABQ276" s="90"/>
      <c r="ABR276" s="90"/>
      <c r="ABS276" s="90"/>
      <c r="ABT276" s="90"/>
      <c r="ABU276" s="90"/>
      <c r="ABV276" s="90"/>
      <c r="ABW276" s="90"/>
      <c r="ABX276" s="90"/>
      <c r="ABY276" s="90"/>
      <c r="ABZ276" s="90"/>
      <c r="ACA276" s="90"/>
      <c r="ACB276" s="90"/>
      <c r="ACC276" s="90"/>
      <c r="ACD276" s="90"/>
      <c r="ACE276" s="90"/>
      <c r="ACF276" s="90"/>
      <c r="ACG276" s="90"/>
      <c r="ACH276" s="90"/>
      <c r="ACI276" s="90"/>
      <c r="ACJ276" s="90"/>
      <c r="ACK276" s="90"/>
      <c r="ACL276" s="90"/>
      <c r="ACM276" s="90"/>
      <c r="ACN276" s="90"/>
      <c r="ACO276" s="90"/>
      <c r="ACP276" s="90"/>
      <c r="ACQ276" s="90"/>
      <c r="ACR276" s="90"/>
      <c r="ACS276" s="90"/>
      <c r="ACT276" s="90"/>
      <c r="ACU276" s="90"/>
      <c r="ACV276" s="90"/>
      <c r="ACW276" s="90"/>
      <c r="ACX276" s="90"/>
      <c r="ACY276" s="90"/>
      <c r="ACZ276" s="90"/>
      <c r="ADA276" s="90"/>
      <c r="ADB276" s="90"/>
      <c r="ADC276" s="90"/>
      <c r="ADD276" s="90"/>
      <c r="ADE276" s="90"/>
      <c r="ADF276" s="90"/>
      <c r="ADG276" s="90"/>
      <c r="ADH276" s="90"/>
      <c r="ADI276" s="90"/>
      <c r="ADJ276" s="90"/>
      <c r="ADK276" s="90"/>
      <c r="ADL276" s="90"/>
      <c r="ADM276" s="90"/>
      <c r="ADN276" s="90"/>
      <c r="ADO276" s="90"/>
      <c r="ADP276" s="90"/>
      <c r="ADQ276" s="90"/>
      <c r="ADR276" s="90"/>
      <c r="ADS276" s="90"/>
      <c r="ADT276" s="90"/>
      <c r="ADU276" s="90"/>
      <c r="ADV276" s="90"/>
      <c r="ADW276" s="90"/>
      <c r="ADX276" s="90"/>
      <c r="ADY276" s="90"/>
      <c r="ADZ276" s="90"/>
      <c r="AEA276" s="90"/>
      <c r="AEB276" s="90"/>
      <c r="AEC276" s="90"/>
      <c r="AED276" s="90"/>
      <c r="AEE276" s="90"/>
      <c r="AEF276" s="90"/>
      <c r="AEG276" s="90"/>
      <c r="AEH276" s="90"/>
      <c r="AEI276" s="90"/>
      <c r="AEJ276" s="90"/>
      <c r="AEK276" s="90"/>
      <c r="AEL276" s="90"/>
      <c r="AEM276" s="90"/>
      <c r="AEN276" s="90"/>
      <c r="AEO276" s="90"/>
      <c r="AEP276" s="90"/>
      <c r="AEQ276" s="90"/>
      <c r="AER276" s="90"/>
      <c r="AES276" s="90"/>
      <c r="AET276" s="90"/>
      <c r="AEU276" s="90"/>
      <c r="AEV276" s="90"/>
      <c r="AEW276" s="90"/>
      <c r="AEX276" s="90"/>
      <c r="AEY276" s="90"/>
      <c r="AEZ276" s="90"/>
      <c r="AFA276" s="90"/>
      <c r="AFB276" s="90"/>
      <c r="AFC276" s="90"/>
      <c r="AFD276" s="90"/>
      <c r="AFE276" s="90"/>
      <c r="AFF276" s="90"/>
      <c r="AFG276" s="90"/>
      <c r="AFH276" s="90"/>
      <c r="AFI276" s="90"/>
      <c r="AFJ276" s="90"/>
      <c r="AFK276" s="90"/>
      <c r="AFL276" s="90"/>
      <c r="AFM276" s="90"/>
      <c r="AFN276" s="90"/>
      <c r="AFO276" s="90"/>
      <c r="AFP276" s="90"/>
      <c r="AFQ276" s="90"/>
      <c r="AFR276" s="90"/>
      <c r="AFS276" s="90"/>
      <c r="AFT276" s="90"/>
      <c r="AFU276" s="90"/>
      <c r="AFV276" s="90"/>
      <c r="AFW276" s="90"/>
      <c r="AFX276" s="90"/>
      <c r="AFY276" s="90"/>
      <c r="AFZ276" s="90"/>
      <c r="AGA276" s="90"/>
      <c r="AGB276" s="90"/>
      <c r="AGC276" s="90"/>
      <c r="AGD276" s="90"/>
      <c r="AGE276" s="90"/>
      <c r="AGF276" s="90"/>
      <c r="AGG276" s="90"/>
      <c r="AGH276" s="90"/>
      <c r="AGI276" s="90"/>
      <c r="AGJ276" s="90"/>
      <c r="AGK276" s="90"/>
      <c r="AGL276" s="90"/>
      <c r="AGM276" s="90"/>
      <c r="AGN276" s="90"/>
      <c r="AGO276" s="90"/>
      <c r="AGP276" s="90"/>
      <c r="AGQ276" s="90"/>
      <c r="AGR276" s="90"/>
      <c r="AGS276" s="90"/>
      <c r="AGT276" s="90"/>
      <c r="AGU276" s="90"/>
      <c r="AGV276" s="90"/>
      <c r="AGW276" s="90"/>
      <c r="AGX276" s="90"/>
      <c r="AGY276" s="90"/>
      <c r="AGZ276" s="90"/>
      <c r="AHA276" s="90"/>
      <c r="AHB276" s="90"/>
      <c r="AHC276" s="90"/>
      <c r="AHD276" s="90"/>
      <c r="AHE276" s="90"/>
      <c r="AHF276" s="90"/>
      <c r="AHG276" s="90"/>
      <c r="AHH276" s="90"/>
      <c r="AHI276" s="90"/>
      <c r="AHJ276" s="90"/>
      <c r="AHK276" s="90"/>
      <c r="AHL276" s="90"/>
      <c r="AHM276" s="90"/>
      <c r="AHN276" s="90"/>
      <c r="AHO276" s="90"/>
      <c r="AHP276" s="90"/>
      <c r="AHQ276" s="90"/>
      <c r="AHR276" s="90"/>
      <c r="AHS276" s="90"/>
      <c r="AHT276" s="90"/>
      <c r="AHU276" s="90"/>
      <c r="AHV276" s="90"/>
      <c r="AHW276" s="90"/>
      <c r="AHX276" s="90"/>
      <c r="AHY276" s="90"/>
      <c r="AHZ276" s="90"/>
      <c r="AIA276" s="90"/>
      <c r="AIB276" s="90"/>
      <c r="AIC276" s="90"/>
      <c r="AID276" s="90"/>
      <c r="AIE276" s="90"/>
      <c r="AIF276" s="90"/>
      <c r="AIG276" s="90"/>
      <c r="AIH276" s="90"/>
      <c r="AII276" s="90"/>
      <c r="AIJ276" s="90"/>
      <c r="AIK276" s="90"/>
      <c r="AIL276" s="90"/>
      <c r="AIM276" s="90"/>
      <c r="AIN276" s="90"/>
      <c r="AIO276" s="90"/>
      <c r="AIP276" s="90"/>
      <c r="AIQ276" s="90"/>
      <c r="AIR276" s="90"/>
      <c r="AIS276" s="90"/>
      <c r="AIT276" s="90"/>
      <c r="AIU276" s="90"/>
      <c r="AIV276" s="90"/>
      <c r="AIW276" s="90"/>
      <c r="AIX276" s="90"/>
      <c r="AIY276" s="90"/>
      <c r="AIZ276" s="90"/>
      <c r="AJA276" s="90"/>
      <c r="AJB276" s="90"/>
      <c r="AJC276" s="90"/>
      <c r="AJD276" s="90"/>
      <c r="AJE276" s="90"/>
      <c r="AJF276" s="90"/>
      <c r="AJG276" s="90"/>
      <c r="AJH276" s="90"/>
      <c r="AJI276" s="90"/>
      <c r="AJJ276" s="90"/>
      <c r="AJK276" s="90"/>
      <c r="AJL276" s="90"/>
      <c r="AJM276" s="90"/>
      <c r="AJN276" s="90"/>
      <c r="AJO276" s="90"/>
      <c r="AJP276" s="90"/>
      <c r="AJQ276" s="90"/>
      <c r="AJR276" s="90"/>
      <c r="AJS276" s="90"/>
      <c r="AJT276" s="90"/>
      <c r="AJU276" s="90"/>
      <c r="AJV276" s="90"/>
      <c r="AJW276" s="90"/>
      <c r="AJX276" s="90"/>
      <c r="AJY276" s="90"/>
      <c r="AJZ276" s="90"/>
      <c r="AKA276" s="90"/>
      <c r="AKB276" s="90"/>
      <c r="AKC276" s="90"/>
      <c r="AKD276" s="90"/>
      <c r="AKE276" s="90"/>
      <c r="AKF276" s="90"/>
      <c r="AKG276" s="90"/>
      <c r="AKH276" s="90"/>
      <c r="AKI276" s="90"/>
      <c r="AKJ276" s="90"/>
      <c r="AKK276" s="90"/>
      <c r="AKL276" s="90"/>
      <c r="AKM276" s="90"/>
      <c r="AKN276" s="90"/>
      <c r="AKO276" s="90"/>
      <c r="AKP276" s="90"/>
      <c r="AKQ276" s="90"/>
      <c r="AKR276" s="90"/>
      <c r="AKS276" s="90"/>
      <c r="AKT276" s="90"/>
      <c r="AKU276" s="90"/>
      <c r="AKV276" s="90"/>
      <c r="AKW276" s="90"/>
      <c r="AKX276" s="90"/>
      <c r="AKY276" s="90"/>
      <c r="AKZ276" s="90"/>
      <c r="ALA276" s="90"/>
      <c r="ALB276" s="90"/>
      <c r="ALC276" s="90"/>
      <c r="ALD276" s="90"/>
      <c r="ALE276" s="90"/>
      <c r="ALF276" s="90"/>
      <c r="ALG276" s="90"/>
      <c r="ALH276" s="90"/>
      <c r="ALI276" s="90"/>
      <c r="ALJ276" s="90"/>
      <c r="ALK276" s="90"/>
      <c r="ALL276" s="90"/>
      <c r="ALM276" s="90"/>
      <c r="ALN276" s="90"/>
      <c r="ALO276" s="90"/>
      <c r="ALP276" s="90"/>
      <c r="ALQ276" s="90"/>
      <c r="ALR276" s="90"/>
      <c r="ALS276" s="90"/>
      <c r="ALT276" s="90"/>
      <c r="ALU276" s="90"/>
      <c r="ALV276" s="90"/>
      <c r="ALW276" s="90"/>
      <c r="ALX276" s="90"/>
      <c r="ALY276" s="90"/>
      <c r="ALZ276" s="90"/>
      <c r="AMA276" s="90"/>
      <c r="AMB276" s="90"/>
      <c r="AMC276" s="90"/>
      <c r="AMD276" s="90"/>
      <c r="AME276" s="90"/>
      <c r="AMF276" s="90"/>
      <c r="AMG276" s="90"/>
      <c r="AMH276" s="90"/>
      <c r="AMI276" s="90"/>
      <c r="AMJ276" s="90"/>
    </row>
    <row r="277" spans="1:1024" x14ac:dyDescent="0.25">
      <c r="A277" s="103">
        <v>44190</v>
      </c>
      <c r="B277" s="181">
        <v>0.5</v>
      </c>
      <c r="C277" s="194">
        <v>14838</v>
      </c>
      <c r="E277" s="177"/>
      <c r="F277" s="90"/>
      <c r="G277" s="90"/>
      <c r="H277" s="90"/>
      <c r="I277" s="90"/>
      <c r="J277" s="90"/>
      <c r="K277" s="90"/>
      <c r="L277" s="90"/>
      <c r="M277" s="90"/>
      <c r="N277" s="90"/>
      <c r="O277" s="90"/>
      <c r="P277" s="90"/>
      <c r="Q277" s="90"/>
      <c r="R277" s="90"/>
      <c r="S277" s="90"/>
      <c r="T277" s="90"/>
      <c r="U277" s="90"/>
      <c r="V277" s="90"/>
      <c r="W277" s="90"/>
      <c r="X277" s="90"/>
      <c r="Y277" s="90"/>
      <c r="Z277" s="90"/>
      <c r="AA277" s="90"/>
      <c r="AB277" s="90"/>
      <c r="AC277" s="90"/>
      <c r="AD277" s="90"/>
      <c r="AE277" s="90"/>
      <c r="AF277" s="90"/>
      <c r="AG277" s="90"/>
      <c r="AH277" s="90"/>
      <c r="AI277" s="90"/>
      <c r="AJ277" s="90"/>
      <c r="AK277" s="90"/>
      <c r="AL277" s="90"/>
      <c r="AM277" s="90"/>
      <c r="AN277" s="90"/>
      <c r="AO277" s="90"/>
      <c r="AP277" s="90"/>
      <c r="AQ277" s="90"/>
      <c r="AR277" s="90"/>
      <c r="AS277" s="90"/>
      <c r="AT277" s="90"/>
      <c r="AU277" s="90"/>
      <c r="AV277" s="90"/>
      <c r="AW277" s="90"/>
      <c r="AX277" s="90"/>
      <c r="AY277" s="90"/>
      <c r="AZ277" s="90"/>
      <c r="BA277" s="90"/>
      <c r="BB277" s="90"/>
      <c r="BC277" s="90"/>
      <c r="BD277" s="90"/>
      <c r="BE277" s="90"/>
      <c r="BF277" s="90"/>
      <c r="BG277" s="90"/>
      <c r="BH277" s="90"/>
      <c r="BI277" s="90"/>
      <c r="BJ277" s="90"/>
      <c r="BK277" s="90"/>
      <c r="BL277" s="90"/>
      <c r="BM277" s="90"/>
      <c r="BN277" s="90"/>
      <c r="BO277" s="90"/>
      <c r="BP277" s="90"/>
      <c r="BQ277" s="90"/>
      <c r="BR277" s="90"/>
      <c r="BS277" s="90"/>
      <c r="BT277" s="90"/>
      <c r="BU277" s="90"/>
      <c r="BV277" s="90"/>
      <c r="BW277" s="90"/>
      <c r="BX277" s="90"/>
      <c r="BY277" s="90"/>
      <c r="BZ277" s="90"/>
      <c r="CA277" s="90"/>
      <c r="CB277" s="90"/>
      <c r="CC277" s="90"/>
      <c r="CD277" s="90"/>
      <c r="CE277" s="90"/>
      <c r="CF277" s="90"/>
      <c r="CG277" s="90"/>
      <c r="CH277" s="90"/>
      <c r="CI277" s="90"/>
      <c r="CJ277" s="90"/>
      <c r="CK277" s="90"/>
      <c r="CL277" s="90"/>
      <c r="CM277" s="90"/>
      <c r="CN277" s="90"/>
      <c r="CO277" s="90"/>
      <c r="CP277" s="90"/>
      <c r="CQ277" s="90"/>
      <c r="CR277" s="90"/>
      <c r="CS277" s="90"/>
      <c r="CT277" s="90"/>
      <c r="CU277" s="90"/>
      <c r="CV277" s="90"/>
      <c r="CW277" s="90"/>
      <c r="CX277" s="90"/>
      <c r="CY277" s="90"/>
      <c r="CZ277" s="90"/>
      <c r="DA277" s="90"/>
      <c r="DB277" s="90"/>
      <c r="DC277" s="90"/>
      <c r="DD277" s="90"/>
      <c r="DE277" s="90"/>
      <c r="DF277" s="90"/>
      <c r="DG277" s="90"/>
      <c r="DH277" s="90"/>
      <c r="DI277" s="90"/>
      <c r="DJ277" s="90"/>
      <c r="DK277" s="90"/>
      <c r="DL277" s="90"/>
      <c r="DM277" s="90"/>
      <c r="DN277" s="90"/>
      <c r="DO277" s="90"/>
      <c r="DP277" s="90"/>
      <c r="DQ277" s="90"/>
      <c r="DR277" s="90"/>
      <c r="DS277" s="90"/>
      <c r="DT277" s="90"/>
      <c r="DU277" s="90"/>
      <c r="DV277" s="90"/>
      <c r="DW277" s="90"/>
      <c r="DX277" s="90"/>
      <c r="DY277" s="90"/>
      <c r="DZ277" s="90"/>
      <c r="EA277" s="90"/>
      <c r="EB277" s="90"/>
      <c r="EC277" s="90"/>
      <c r="ED277" s="90"/>
      <c r="EE277" s="90"/>
      <c r="EF277" s="90"/>
      <c r="EG277" s="90"/>
      <c r="EH277" s="90"/>
      <c r="EI277" s="90"/>
      <c r="EJ277" s="90"/>
      <c r="EK277" s="90"/>
      <c r="EL277" s="90"/>
      <c r="EM277" s="90"/>
      <c r="EN277" s="90"/>
      <c r="EO277" s="90"/>
      <c r="EP277" s="90"/>
      <c r="EQ277" s="90"/>
      <c r="ER277" s="90"/>
      <c r="ES277" s="90"/>
      <c r="ET277" s="90"/>
      <c r="EU277" s="90"/>
      <c r="EV277" s="90"/>
      <c r="EW277" s="90"/>
      <c r="EX277" s="90"/>
      <c r="EY277" s="90"/>
      <c r="EZ277" s="90"/>
      <c r="FA277" s="90"/>
      <c r="FB277" s="90"/>
      <c r="FC277" s="90"/>
      <c r="FD277" s="90"/>
      <c r="FE277" s="90"/>
      <c r="FF277" s="90"/>
      <c r="FG277" s="90"/>
      <c r="FH277" s="90"/>
      <c r="FI277" s="90"/>
      <c r="FJ277" s="90"/>
      <c r="FK277" s="90"/>
      <c r="FL277" s="90"/>
      <c r="FM277" s="90"/>
      <c r="FN277" s="90"/>
      <c r="FO277" s="90"/>
      <c r="FP277" s="90"/>
      <c r="FQ277" s="90"/>
      <c r="FR277" s="90"/>
      <c r="FS277" s="90"/>
      <c r="FT277" s="90"/>
      <c r="FU277" s="90"/>
      <c r="FV277" s="90"/>
      <c r="FW277" s="90"/>
      <c r="FX277" s="90"/>
      <c r="FY277" s="90"/>
      <c r="FZ277" s="90"/>
      <c r="GA277" s="90"/>
      <c r="GB277" s="90"/>
      <c r="GC277" s="90"/>
      <c r="GD277" s="90"/>
      <c r="GE277" s="90"/>
      <c r="GF277" s="90"/>
      <c r="GG277" s="90"/>
      <c r="GH277" s="90"/>
      <c r="GI277" s="90"/>
      <c r="GJ277" s="90"/>
      <c r="GK277" s="90"/>
      <c r="GL277" s="90"/>
      <c r="GM277" s="90"/>
      <c r="GN277" s="90"/>
      <c r="GO277" s="90"/>
      <c r="GP277" s="90"/>
      <c r="GQ277" s="90"/>
      <c r="GR277" s="90"/>
      <c r="GS277" s="90"/>
      <c r="GT277" s="90"/>
      <c r="GU277" s="90"/>
      <c r="GV277" s="90"/>
      <c r="GW277" s="90"/>
      <c r="GX277" s="90"/>
      <c r="GY277" s="90"/>
      <c r="GZ277" s="90"/>
      <c r="HA277" s="90"/>
      <c r="HB277" s="90"/>
      <c r="HC277" s="90"/>
      <c r="HD277" s="90"/>
      <c r="HE277" s="90"/>
      <c r="HF277" s="90"/>
      <c r="HG277" s="90"/>
      <c r="HH277" s="90"/>
      <c r="HI277" s="90"/>
      <c r="HJ277" s="90"/>
      <c r="HK277" s="90"/>
      <c r="HL277" s="90"/>
      <c r="HM277" s="90"/>
      <c r="HN277" s="90"/>
      <c r="HO277" s="90"/>
      <c r="HP277" s="90"/>
      <c r="HQ277" s="90"/>
      <c r="HR277" s="90"/>
      <c r="HS277" s="90"/>
      <c r="HT277" s="90"/>
      <c r="HU277" s="90"/>
      <c r="HV277" s="90"/>
      <c r="HW277" s="90"/>
      <c r="HX277" s="90"/>
      <c r="HY277" s="90"/>
      <c r="HZ277" s="90"/>
      <c r="IA277" s="90"/>
      <c r="IB277" s="90"/>
      <c r="IC277" s="90"/>
      <c r="ID277" s="90"/>
      <c r="IE277" s="90"/>
      <c r="IF277" s="90"/>
      <c r="IG277" s="90"/>
      <c r="IH277" s="90"/>
      <c r="II277" s="90"/>
      <c r="IJ277" s="90"/>
      <c r="IK277" s="90"/>
      <c r="IL277" s="90"/>
      <c r="IM277" s="90"/>
      <c r="IN277" s="90"/>
      <c r="IO277" s="90"/>
      <c r="IP277" s="90"/>
      <c r="IQ277" s="90"/>
      <c r="IR277" s="90"/>
      <c r="IS277" s="90"/>
      <c r="IT277" s="90"/>
      <c r="IU277" s="90"/>
      <c r="IV277" s="90"/>
      <c r="IW277" s="90"/>
      <c r="IX277" s="90"/>
      <c r="IY277" s="90"/>
      <c r="IZ277" s="90"/>
      <c r="JA277" s="90"/>
      <c r="JB277" s="90"/>
      <c r="JC277" s="90"/>
      <c r="JD277" s="90"/>
      <c r="JE277" s="90"/>
      <c r="JF277" s="90"/>
      <c r="JG277" s="90"/>
      <c r="JH277" s="90"/>
      <c r="JI277" s="90"/>
      <c r="JJ277" s="90"/>
      <c r="JK277" s="90"/>
      <c r="JL277" s="90"/>
      <c r="JM277" s="90"/>
      <c r="JN277" s="90"/>
      <c r="JO277" s="90"/>
      <c r="JP277" s="90"/>
      <c r="JQ277" s="90"/>
      <c r="JR277" s="90"/>
      <c r="JS277" s="90"/>
      <c r="JT277" s="90"/>
      <c r="JU277" s="90"/>
      <c r="JV277" s="90"/>
      <c r="JW277" s="90"/>
      <c r="JX277" s="90"/>
      <c r="JY277" s="90"/>
      <c r="JZ277" s="90"/>
      <c r="KA277" s="90"/>
      <c r="KB277" s="90"/>
      <c r="KC277" s="90"/>
      <c r="KD277" s="90"/>
      <c r="KE277" s="90"/>
      <c r="KF277" s="90"/>
      <c r="KG277" s="90"/>
      <c r="KH277" s="90"/>
      <c r="KI277" s="90"/>
      <c r="KJ277" s="90"/>
      <c r="KK277" s="90"/>
      <c r="KL277" s="90"/>
      <c r="KM277" s="90"/>
      <c r="KN277" s="90"/>
      <c r="KO277" s="90"/>
      <c r="KP277" s="90"/>
      <c r="KQ277" s="90"/>
      <c r="KR277" s="90"/>
      <c r="KS277" s="90"/>
      <c r="KT277" s="90"/>
      <c r="KU277" s="90"/>
      <c r="KV277" s="90"/>
      <c r="KW277" s="90"/>
      <c r="KX277" s="90"/>
      <c r="KY277" s="90"/>
      <c r="KZ277" s="90"/>
      <c r="LA277" s="90"/>
      <c r="LB277" s="90"/>
      <c r="LC277" s="90"/>
      <c r="LD277" s="90"/>
      <c r="LE277" s="90"/>
      <c r="LF277" s="90"/>
      <c r="LG277" s="90"/>
      <c r="LH277" s="90"/>
      <c r="LI277" s="90"/>
      <c r="LJ277" s="90"/>
      <c r="LK277" s="90"/>
      <c r="LL277" s="90"/>
      <c r="LM277" s="90"/>
      <c r="LN277" s="90"/>
      <c r="LO277" s="90"/>
      <c r="LP277" s="90"/>
      <c r="LQ277" s="90"/>
      <c r="LR277" s="90"/>
      <c r="LS277" s="90"/>
      <c r="LT277" s="90"/>
      <c r="LU277" s="90"/>
      <c r="LV277" s="90"/>
      <c r="LW277" s="90"/>
      <c r="LX277" s="90"/>
      <c r="LY277" s="90"/>
      <c r="LZ277" s="90"/>
      <c r="MA277" s="90"/>
      <c r="MB277" s="90"/>
      <c r="MC277" s="90"/>
      <c r="MD277" s="90"/>
      <c r="ME277" s="90"/>
      <c r="MF277" s="90"/>
      <c r="MG277" s="90"/>
      <c r="MH277" s="90"/>
      <c r="MI277" s="90"/>
      <c r="MJ277" s="90"/>
      <c r="MK277" s="90"/>
      <c r="ML277" s="90"/>
      <c r="MM277" s="90"/>
      <c r="MN277" s="90"/>
      <c r="MO277" s="90"/>
      <c r="MP277" s="90"/>
      <c r="MQ277" s="90"/>
      <c r="MR277" s="90"/>
      <c r="MS277" s="90"/>
      <c r="MT277" s="90"/>
      <c r="MU277" s="90"/>
      <c r="MV277" s="90"/>
      <c r="MW277" s="90"/>
      <c r="MX277" s="90"/>
      <c r="MY277" s="90"/>
      <c r="MZ277" s="90"/>
      <c r="NA277" s="90"/>
      <c r="NB277" s="90"/>
      <c r="NC277" s="90"/>
      <c r="ND277" s="90"/>
      <c r="NE277" s="90"/>
      <c r="NF277" s="90"/>
      <c r="NG277" s="90"/>
      <c r="NH277" s="90"/>
      <c r="NI277" s="90"/>
      <c r="NJ277" s="90"/>
      <c r="NK277" s="90"/>
      <c r="NL277" s="90"/>
      <c r="NM277" s="90"/>
      <c r="NN277" s="90"/>
      <c r="NO277" s="90"/>
      <c r="NP277" s="90"/>
      <c r="NQ277" s="90"/>
      <c r="NR277" s="90"/>
      <c r="NS277" s="90"/>
      <c r="NT277" s="90"/>
      <c r="NU277" s="90"/>
      <c r="NV277" s="90"/>
      <c r="NW277" s="90"/>
      <c r="NX277" s="90"/>
      <c r="NY277" s="90"/>
      <c r="NZ277" s="90"/>
      <c r="OA277" s="90"/>
      <c r="OB277" s="90"/>
      <c r="OC277" s="90"/>
      <c r="OD277" s="90"/>
      <c r="OE277" s="90"/>
      <c r="OF277" s="90"/>
      <c r="OG277" s="90"/>
      <c r="OH277" s="90"/>
      <c r="OI277" s="90"/>
      <c r="OJ277" s="90"/>
      <c r="OK277" s="90"/>
      <c r="OL277" s="90"/>
      <c r="OM277" s="90"/>
      <c r="ON277" s="90"/>
      <c r="OO277" s="90"/>
      <c r="OP277" s="90"/>
      <c r="OQ277" s="90"/>
      <c r="OR277" s="90"/>
      <c r="OS277" s="90"/>
      <c r="OT277" s="90"/>
      <c r="OU277" s="90"/>
      <c r="OV277" s="90"/>
      <c r="OW277" s="90"/>
      <c r="OX277" s="90"/>
      <c r="OY277" s="90"/>
      <c r="OZ277" s="90"/>
      <c r="PA277" s="90"/>
      <c r="PB277" s="90"/>
      <c r="PC277" s="90"/>
      <c r="PD277" s="90"/>
      <c r="PE277" s="90"/>
      <c r="PF277" s="90"/>
      <c r="PG277" s="90"/>
      <c r="PH277" s="90"/>
      <c r="PI277" s="90"/>
      <c r="PJ277" s="90"/>
      <c r="PK277" s="90"/>
      <c r="PL277" s="90"/>
      <c r="PM277" s="90"/>
      <c r="PN277" s="90"/>
      <c r="PO277" s="90"/>
      <c r="PP277" s="90"/>
      <c r="PQ277" s="90"/>
      <c r="PR277" s="90"/>
      <c r="PS277" s="90"/>
      <c r="PT277" s="90"/>
      <c r="PU277" s="90"/>
      <c r="PV277" s="90"/>
      <c r="PW277" s="90"/>
      <c r="PX277" s="90"/>
      <c r="PY277" s="90"/>
      <c r="PZ277" s="90"/>
      <c r="QA277" s="90"/>
      <c r="QB277" s="90"/>
      <c r="QC277" s="90"/>
      <c r="QD277" s="90"/>
      <c r="QE277" s="90"/>
      <c r="QF277" s="90"/>
      <c r="QG277" s="90"/>
      <c r="QH277" s="90"/>
      <c r="QI277" s="90"/>
      <c r="QJ277" s="90"/>
      <c r="QK277" s="90"/>
      <c r="QL277" s="90"/>
      <c r="QM277" s="90"/>
      <c r="QN277" s="90"/>
      <c r="QO277" s="90"/>
      <c r="QP277" s="90"/>
      <c r="QQ277" s="90"/>
      <c r="QR277" s="90"/>
      <c r="QS277" s="90"/>
      <c r="QT277" s="90"/>
      <c r="QU277" s="90"/>
      <c r="QV277" s="90"/>
      <c r="QW277" s="90"/>
      <c r="QX277" s="90"/>
      <c r="QY277" s="90"/>
      <c r="QZ277" s="90"/>
      <c r="RA277" s="90"/>
      <c r="RB277" s="90"/>
      <c r="RC277" s="90"/>
      <c r="RD277" s="90"/>
      <c r="RE277" s="90"/>
      <c r="RF277" s="90"/>
      <c r="RG277" s="90"/>
      <c r="RH277" s="90"/>
      <c r="RI277" s="90"/>
      <c r="RJ277" s="90"/>
      <c r="RK277" s="90"/>
      <c r="RL277" s="90"/>
      <c r="RM277" s="90"/>
      <c r="RN277" s="90"/>
      <c r="RO277" s="90"/>
      <c r="RP277" s="90"/>
      <c r="RQ277" s="90"/>
      <c r="RR277" s="90"/>
      <c r="RS277" s="90"/>
      <c r="RT277" s="90"/>
      <c r="RU277" s="90"/>
      <c r="RV277" s="90"/>
      <c r="RW277" s="90"/>
      <c r="RX277" s="90"/>
      <c r="RY277" s="90"/>
      <c r="RZ277" s="90"/>
      <c r="SA277" s="90"/>
      <c r="SB277" s="90"/>
      <c r="SC277" s="90"/>
      <c r="SD277" s="90"/>
      <c r="SE277" s="90"/>
      <c r="SF277" s="90"/>
      <c r="SG277" s="90"/>
      <c r="SH277" s="90"/>
      <c r="SI277" s="90"/>
      <c r="SJ277" s="90"/>
      <c r="SK277" s="90"/>
      <c r="SL277" s="90"/>
      <c r="SM277" s="90"/>
      <c r="SN277" s="90"/>
      <c r="SO277" s="90"/>
      <c r="SP277" s="90"/>
      <c r="SQ277" s="90"/>
      <c r="SR277" s="90"/>
      <c r="SS277" s="90"/>
      <c r="ST277" s="90"/>
      <c r="SU277" s="90"/>
      <c r="SV277" s="90"/>
      <c r="SW277" s="90"/>
      <c r="SX277" s="90"/>
      <c r="SY277" s="90"/>
      <c r="SZ277" s="90"/>
      <c r="TA277" s="90"/>
      <c r="TB277" s="90"/>
      <c r="TC277" s="90"/>
      <c r="TD277" s="90"/>
      <c r="TE277" s="90"/>
      <c r="TF277" s="90"/>
      <c r="TG277" s="90"/>
      <c r="TH277" s="90"/>
      <c r="TI277" s="90"/>
      <c r="TJ277" s="90"/>
      <c r="TK277" s="90"/>
      <c r="TL277" s="90"/>
      <c r="TM277" s="90"/>
      <c r="TN277" s="90"/>
      <c r="TO277" s="90"/>
      <c r="TP277" s="90"/>
      <c r="TQ277" s="90"/>
      <c r="TR277" s="90"/>
      <c r="TS277" s="90"/>
      <c r="TT277" s="90"/>
      <c r="TU277" s="90"/>
      <c r="TV277" s="90"/>
      <c r="TW277" s="90"/>
      <c r="TX277" s="90"/>
      <c r="TY277" s="90"/>
      <c r="TZ277" s="90"/>
      <c r="UA277" s="90"/>
      <c r="UB277" s="90"/>
      <c r="UC277" s="90"/>
      <c r="UD277" s="90"/>
      <c r="UE277" s="90"/>
      <c r="UF277" s="90"/>
      <c r="UG277" s="90"/>
      <c r="UH277" s="90"/>
      <c r="UI277" s="90"/>
      <c r="UJ277" s="90"/>
      <c r="UK277" s="90"/>
      <c r="UL277" s="90"/>
      <c r="UM277" s="90"/>
      <c r="UN277" s="90"/>
      <c r="UO277" s="90"/>
      <c r="UP277" s="90"/>
      <c r="UQ277" s="90"/>
      <c r="UR277" s="90"/>
      <c r="US277" s="90"/>
      <c r="UT277" s="90"/>
      <c r="UU277" s="90"/>
      <c r="UV277" s="90"/>
      <c r="UW277" s="90"/>
      <c r="UX277" s="90"/>
      <c r="UY277" s="90"/>
      <c r="UZ277" s="90"/>
      <c r="VA277" s="90"/>
      <c r="VB277" s="90"/>
      <c r="VC277" s="90"/>
      <c r="VD277" s="90"/>
      <c r="VE277" s="90"/>
      <c r="VF277" s="90"/>
      <c r="VG277" s="90"/>
      <c r="VH277" s="90"/>
      <c r="VI277" s="90"/>
      <c r="VJ277" s="90"/>
      <c r="VK277" s="90"/>
      <c r="VL277" s="90"/>
      <c r="VM277" s="90"/>
      <c r="VN277" s="90"/>
      <c r="VO277" s="90"/>
      <c r="VP277" s="90"/>
      <c r="VQ277" s="90"/>
      <c r="VR277" s="90"/>
      <c r="VS277" s="90"/>
      <c r="VT277" s="90"/>
      <c r="VU277" s="90"/>
      <c r="VV277" s="90"/>
      <c r="VW277" s="90"/>
      <c r="VX277" s="90"/>
      <c r="VY277" s="90"/>
      <c r="VZ277" s="90"/>
      <c r="WA277" s="90"/>
      <c r="WB277" s="90"/>
      <c r="WC277" s="90"/>
      <c r="WD277" s="90"/>
      <c r="WE277" s="90"/>
      <c r="WF277" s="90"/>
      <c r="WG277" s="90"/>
      <c r="WH277" s="90"/>
      <c r="WI277" s="90"/>
      <c r="WJ277" s="90"/>
      <c r="WK277" s="90"/>
      <c r="WL277" s="90"/>
      <c r="WM277" s="90"/>
      <c r="WN277" s="90"/>
      <c r="WO277" s="90"/>
      <c r="WP277" s="90"/>
      <c r="WQ277" s="90"/>
      <c r="WR277" s="90"/>
      <c r="WS277" s="90"/>
      <c r="WT277" s="90"/>
      <c r="WU277" s="90"/>
      <c r="WV277" s="90"/>
      <c r="WW277" s="90"/>
      <c r="WX277" s="90"/>
      <c r="WY277" s="90"/>
      <c r="WZ277" s="90"/>
      <c r="XA277" s="90"/>
      <c r="XB277" s="90"/>
      <c r="XC277" s="90"/>
      <c r="XD277" s="90"/>
      <c r="XE277" s="90"/>
      <c r="XF277" s="90"/>
      <c r="XG277" s="90"/>
      <c r="XH277" s="90"/>
      <c r="XI277" s="90"/>
      <c r="XJ277" s="90"/>
      <c r="XK277" s="90"/>
      <c r="XL277" s="90"/>
      <c r="XM277" s="90"/>
      <c r="XN277" s="90"/>
      <c r="XO277" s="90"/>
      <c r="XP277" s="90"/>
      <c r="XQ277" s="90"/>
      <c r="XR277" s="90"/>
      <c r="XS277" s="90"/>
      <c r="XT277" s="90"/>
      <c r="XU277" s="90"/>
      <c r="XV277" s="90"/>
      <c r="XW277" s="90"/>
      <c r="XX277" s="90"/>
      <c r="XY277" s="90"/>
      <c r="XZ277" s="90"/>
      <c r="YA277" s="90"/>
      <c r="YB277" s="90"/>
      <c r="YC277" s="90"/>
      <c r="YD277" s="90"/>
      <c r="YE277" s="90"/>
      <c r="YF277" s="90"/>
      <c r="YG277" s="90"/>
      <c r="YH277" s="90"/>
      <c r="YI277" s="90"/>
      <c r="YJ277" s="90"/>
      <c r="YK277" s="90"/>
      <c r="YL277" s="90"/>
      <c r="YM277" s="90"/>
      <c r="YN277" s="90"/>
      <c r="YO277" s="90"/>
      <c r="YP277" s="90"/>
      <c r="YQ277" s="90"/>
      <c r="YR277" s="90"/>
      <c r="YS277" s="90"/>
      <c r="YT277" s="90"/>
      <c r="YU277" s="90"/>
      <c r="YV277" s="90"/>
      <c r="YW277" s="90"/>
      <c r="YX277" s="90"/>
      <c r="YY277" s="90"/>
      <c r="YZ277" s="90"/>
      <c r="ZA277" s="90"/>
      <c r="ZB277" s="90"/>
      <c r="ZC277" s="90"/>
      <c r="ZD277" s="90"/>
      <c r="ZE277" s="90"/>
      <c r="ZF277" s="90"/>
      <c r="ZG277" s="90"/>
      <c r="ZH277" s="90"/>
      <c r="ZI277" s="90"/>
      <c r="ZJ277" s="90"/>
      <c r="ZK277" s="90"/>
      <c r="ZL277" s="90"/>
      <c r="ZM277" s="90"/>
      <c r="ZN277" s="90"/>
      <c r="ZO277" s="90"/>
      <c r="ZP277" s="90"/>
      <c r="ZQ277" s="90"/>
      <c r="ZR277" s="90"/>
      <c r="ZS277" s="90"/>
      <c r="ZT277" s="90"/>
      <c r="ZU277" s="90"/>
      <c r="ZV277" s="90"/>
      <c r="ZW277" s="90"/>
      <c r="ZX277" s="90"/>
      <c r="ZY277" s="90"/>
      <c r="ZZ277" s="90"/>
      <c r="AAA277" s="90"/>
      <c r="AAB277" s="90"/>
      <c r="AAC277" s="90"/>
      <c r="AAD277" s="90"/>
      <c r="AAE277" s="90"/>
      <c r="AAF277" s="90"/>
      <c r="AAG277" s="90"/>
      <c r="AAH277" s="90"/>
      <c r="AAI277" s="90"/>
      <c r="AAJ277" s="90"/>
      <c r="AAK277" s="90"/>
      <c r="AAL277" s="90"/>
      <c r="AAM277" s="90"/>
      <c r="AAN277" s="90"/>
      <c r="AAO277" s="90"/>
      <c r="AAP277" s="90"/>
      <c r="AAQ277" s="90"/>
      <c r="AAR277" s="90"/>
      <c r="AAS277" s="90"/>
      <c r="AAT277" s="90"/>
      <c r="AAU277" s="90"/>
      <c r="AAV277" s="90"/>
      <c r="AAW277" s="90"/>
      <c r="AAX277" s="90"/>
      <c r="AAY277" s="90"/>
      <c r="AAZ277" s="90"/>
      <c r="ABA277" s="90"/>
      <c r="ABB277" s="90"/>
      <c r="ABC277" s="90"/>
      <c r="ABD277" s="90"/>
      <c r="ABE277" s="90"/>
      <c r="ABF277" s="90"/>
      <c r="ABG277" s="90"/>
      <c r="ABH277" s="90"/>
      <c r="ABI277" s="90"/>
      <c r="ABJ277" s="90"/>
      <c r="ABK277" s="90"/>
      <c r="ABL277" s="90"/>
      <c r="ABM277" s="90"/>
      <c r="ABN277" s="90"/>
      <c r="ABO277" s="90"/>
      <c r="ABP277" s="90"/>
      <c r="ABQ277" s="90"/>
      <c r="ABR277" s="90"/>
      <c r="ABS277" s="90"/>
      <c r="ABT277" s="90"/>
      <c r="ABU277" s="90"/>
      <c r="ABV277" s="90"/>
      <c r="ABW277" s="90"/>
      <c r="ABX277" s="90"/>
      <c r="ABY277" s="90"/>
      <c r="ABZ277" s="90"/>
      <c r="ACA277" s="90"/>
      <c r="ACB277" s="90"/>
      <c r="ACC277" s="90"/>
      <c r="ACD277" s="90"/>
      <c r="ACE277" s="90"/>
      <c r="ACF277" s="90"/>
      <c r="ACG277" s="90"/>
      <c r="ACH277" s="90"/>
      <c r="ACI277" s="90"/>
      <c r="ACJ277" s="90"/>
      <c r="ACK277" s="90"/>
      <c r="ACL277" s="90"/>
      <c r="ACM277" s="90"/>
      <c r="ACN277" s="90"/>
      <c r="ACO277" s="90"/>
      <c r="ACP277" s="90"/>
      <c r="ACQ277" s="90"/>
      <c r="ACR277" s="90"/>
      <c r="ACS277" s="90"/>
      <c r="ACT277" s="90"/>
      <c r="ACU277" s="90"/>
      <c r="ACV277" s="90"/>
      <c r="ACW277" s="90"/>
      <c r="ACX277" s="90"/>
      <c r="ACY277" s="90"/>
      <c r="ACZ277" s="90"/>
      <c r="ADA277" s="90"/>
      <c r="ADB277" s="90"/>
      <c r="ADC277" s="90"/>
      <c r="ADD277" s="90"/>
      <c r="ADE277" s="90"/>
      <c r="ADF277" s="90"/>
      <c r="ADG277" s="90"/>
      <c r="ADH277" s="90"/>
      <c r="ADI277" s="90"/>
      <c r="ADJ277" s="90"/>
      <c r="ADK277" s="90"/>
      <c r="ADL277" s="90"/>
      <c r="ADM277" s="90"/>
      <c r="ADN277" s="90"/>
      <c r="ADO277" s="90"/>
      <c r="ADP277" s="90"/>
      <c r="ADQ277" s="90"/>
      <c r="ADR277" s="90"/>
      <c r="ADS277" s="90"/>
      <c r="ADT277" s="90"/>
      <c r="ADU277" s="90"/>
      <c r="ADV277" s="90"/>
      <c r="ADW277" s="90"/>
      <c r="ADX277" s="90"/>
      <c r="ADY277" s="90"/>
      <c r="ADZ277" s="90"/>
      <c r="AEA277" s="90"/>
      <c r="AEB277" s="90"/>
      <c r="AEC277" s="90"/>
      <c r="AED277" s="90"/>
      <c r="AEE277" s="90"/>
      <c r="AEF277" s="90"/>
      <c r="AEG277" s="90"/>
      <c r="AEH277" s="90"/>
      <c r="AEI277" s="90"/>
      <c r="AEJ277" s="90"/>
      <c r="AEK277" s="90"/>
      <c r="AEL277" s="90"/>
      <c r="AEM277" s="90"/>
      <c r="AEN277" s="90"/>
      <c r="AEO277" s="90"/>
      <c r="AEP277" s="90"/>
      <c r="AEQ277" s="90"/>
      <c r="AER277" s="90"/>
      <c r="AES277" s="90"/>
      <c r="AET277" s="90"/>
      <c r="AEU277" s="90"/>
      <c r="AEV277" s="90"/>
      <c r="AEW277" s="90"/>
      <c r="AEX277" s="90"/>
      <c r="AEY277" s="90"/>
      <c r="AEZ277" s="90"/>
      <c r="AFA277" s="90"/>
      <c r="AFB277" s="90"/>
      <c r="AFC277" s="90"/>
      <c r="AFD277" s="90"/>
      <c r="AFE277" s="90"/>
      <c r="AFF277" s="90"/>
      <c r="AFG277" s="90"/>
      <c r="AFH277" s="90"/>
      <c r="AFI277" s="90"/>
      <c r="AFJ277" s="90"/>
      <c r="AFK277" s="90"/>
      <c r="AFL277" s="90"/>
      <c r="AFM277" s="90"/>
      <c r="AFN277" s="90"/>
      <c r="AFO277" s="90"/>
      <c r="AFP277" s="90"/>
      <c r="AFQ277" s="90"/>
      <c r="AFR277" s="90"/>
      <c r="AFS277" s="90"/>
      <c r="AFT277" s="90"/>
      <c r="AFU277" s="90"/>
      <c r="AFV277" s="90"/>
      <c r="AFW277" s="90"/>
      <c r="AFX277" s="90"/>
      <c r="AFY277" s="90"/>
      <c r="AFZ277" s="90"/>
      <c r="AGA277" s="90"/>
      <c r="AGB277" s="90"/>
      <c r="AGC277" s="90"/>
      <c r="AGD277" s="90"/>
      <c r="AGE277" s="90"/>
      <c r="AGF277" s="90"/>
      <c r="AGG277" s="90"/>
      <c r="AGH277" s="90"/>
      <c r="AGI277" s="90"/>
      <c r="AGJ277" s="90"/>
      <c r="AGK277" s="90"/>
      <c r="AGL277" s="90"/>
      <c r="AGM277" s="90"/>
      <c r="AGN277" s="90"/>
      <c r="AGO277" s="90"/>
      <c r="AGP277" s="90"/>
      <c r="AGQ277" s="90"/>
      <c r="AGR277" s="90"/>
      <c r="AGS277" s="90"/>
      <c r="AGT277" s="90"/>
      <c r="AGU277" s="90"/>
      <c r="AGV277" s="90"/>
      <c r="AGW277" s="90"/>
      <c r="AGX277" s="90"/>
      <c r="AGY277" s="90"/>
      <c r="AGZ277" s="90"/>
      <c r="AHA277" s="90"/>
      <c r="AHB277" s="90"/>
      <c r="AHC277" s="90"/>
      <c r="AHD277" s="90"/>
      <c r="AHE277" s="90"/>
      <c r="AHF277" s="90"/>
      <c r="AHG277" s="90"/>
      <c r="AHH277" s="90"/>
      <c r="AHI277" s="90"/>
      <c r="AHJ277" s="90"/>
      <c r="AHK277" s="90"/>
      <c r="AHL277" s="90"/>
      <c r="AHM277" s="90"/>
      <c r="AHN277" s="90"/>
      <c r="AHO277" s="90"/>
      <c r="AHP277" s="90"/>
      <c r="AHQ277" s="90"/>
      <c r="AHR277" s="90"/>
      <c r="AHS277" s="90"/>
      <c r="AHT277" s="90"/>
      <c r="AHU277" s="90"/>
      <c r="AHV277" s="90"/>
      <c r="AHW277" s="90"/>
      <c r="AHX277" s="90"/>
      <c r="AHY277" s="90"/>
      <c r="AHZ277" s="90"/>
      <c r="AIA277" s="90"/>
      <c r="AIB277" s="90"/>
      <c r="AIC277" s="90"/>
      <c r="AID277" s="90"/>
      <c r="AIE277" s="90"/>
      <c r="AIF277" s="90"/>
      <c r="AIG277" s="90"/>
      <c r="AIH277" s="90"/>
      <c r="AII277" s="90"/>
      <c r="AIJ277" s="90"/>
      <c r="AIK277" s="90"/>
      <c r="AIL277" s="90"/>
      <c r="AIM277" s="90"/>
      <c r="AIN277" s="90"/>
      <c r="AIO277" s="90"/>
      <c r="AIP277" s="90"/>
      <c r="AIQ277" s="90"/>
      <c r="AIR277" s="90"/>
      <c r="AIS277" s="90"/>
      <c r="AIT277" s="90"/>
      <c r="AIU277" s="90"/>
      <c r="AIV277" s="90"/>
      <c r="AIW277" s="90"/>
      <c r="AIX277" s="90"/>
      <c r="AIY277" s="90"/>
      <c r="AIZ277" s="90"/>
      <c r="AJA277" s="90"/>
      <c r="AJB277" s="90"/>
      <c r="AJC277" s="90"/>
      <c r="AJD277" s="90"/>
      <c r="AJE277" s="90"/>
      <c r="AJF277" s="90"/>
      <c r="AJG277" s="90"/>
      <c r="AJH277" s="90"/>
      <c r="AJI277" s="90"/>
      <c r="AJJ277" s="90"/>
      <c r="AJK277" s="90"/>
      <c r="AJL277" s="90"/>
      <c r="AJM277" s="90"/>
      <c r="AJN277" s="90"/>
      <c r="AJO277" s="90"/>
      <c r="AJP277" s="90"/>
      <c r="AJQ277" s="90"/>
      <c r="AJR277" s="90"/>
      <c r="AJS277" s="90"/>
      <c r="AJT277" s="90"/>
      <c r="AJU277" s="90"/>
      <c r="AJV277" s="90"/>
      <c r="AJW277" s="90"/>
      <c r="AJX277" s="90"/>
      <c r="AJY277" s="90"/>
      <c r="AJZ277" s="90"/>
      <c r="AKA277" s="90"/>
      <c r="AKB277" s="90"/>
      <c r="AKC277" s="90"/>
      <c r="AKD277" s="90"/>
      <c r="AKE277" s="90"/>
      <c r="AKF277" s="90"/>
      <c r="AKG277" s="90"/>
      <c r="AKH277" s="90"/>
      <c r="AKI277" s="90"/>
      <c r="AKJ277" s="90"/>
      <c r="AKK277" s="90"/>
      <c r="AKL277" s="90"/>
      <c r="AKM277" s="90"/>
      <c r="AKN277" s="90"/>
      <c r="AKO277" s="90"/>
      <c r="AKP277" s="90"/>
      <c r="AKQ277" s="90"/>
      <c r="AKR277" s="90"/>
      <c r="AKS277" s="90"/>
      <c r="AKT277" s="90"/>
      <c r="AKU277" s="90"/>
      <c r="AKV277" s="90"/>
      <c r="AKW277" s="90"/>
      <c r="AKX277" s="90"/>
      <c r="AKY277" s="90"/>
      <c r="AKZ277" s="90"/>
      <c r="ALA277" s="90"/>
      <c r="ALB277" s="90"/>
      <c r="ALC277" s="90"/>
      <c r="ALD277" s="90"/>
      <c r="ALE277" s="90"/>
      <c r="ALF277" s="90"/>
      <c r="ALG277" s="90"/>
      <c r="ALH277" s="90"/>
      <c r="ALI277" s="90"/>
      <c r="ALJ277" s="90"/>
      <c r="ALK277" s="90"/>
      <c r="ALL277" s="90"/>
      <c r="ALM277" s="90"/>
      <c r="ALN277" s="90"/>
      <c r="ALO277" s="90"/>
      <c r="ALP277" s="90"/>
      <c r="ALQ277" s="90"/>
      <c r="ALR277" s="90"/>
      <c r="ALS277" s="90"/>
      <c r="ALT277" s="90"/>
      <c r="ALU277" s="90"/>
      <c r="ALV277" s="90"/>
      <c r="ALW277" s="90"/>
      <c r="ALX277" s="90"/>
      <c r="ALY277" s="90"/>
      <c r="ALZ277" s="90"/>
      <c r="AMA277" s="90"/>
      <c r="AMB277" s="90"/>
      <c r="AMC277" s="90"/>
      <c r="AMD277" s="90"/>
      <c r="AME277" s="90"/>
      <c r="AMF277" s="90"/>
      <c r="AMG277" s="90"/>
      <c r="AMH277" s="90"/>
      <c r="AMI277" s="90"/>
      <c r="AMJ277" s="90"/>
    </row>
    <row r="278" spans="1:1024" x14ac:dyDescent="0.25">
      <c r="A278" s="103">
        <v>44189</v>
      </c>
      <c r="B278" s="181">
        <v>0.5</v>
      </c>
      <c r="C278" s="194">
        <v>14795</v>
      </c>
      <c r="E278" s="177"/>
      <c r="F278" s="90"/>
      <c r="G278" s="90"/>
      <c r="H278" s="90"/>
      <c r="I278" s="90"/>
      <c r="J278" s="90"/>
      <c r="K278" s="90"/>
      <c r="L278" s="90"/>
      <c r="M278" s="90"/>
      <c r="N278" s="90"/>
      <c r="O278" s="90"/>
      <c r="P278" s="90"/>
      <c r="Q278" s="90"/>
      <c r="R278" s="90"/>
      <c r="S278" s="90"/>
      <c r="T278" s="90"/>
      <c r="U278" s="90"/>
      <c r="V278" s="90"/>
      <c r="W278" s="90"/>
      <c r="X278" s="90"/>
      <c r="Y278" s="90"/>
      <c r="Z278" s="90"/>
      <c r="AA278" s="90"/>
      <c r="AB278" s="90"/>
      <c r="AC278" s="90"/>
      <c r="AD278" s="90"/>
      <c r="AE278" s="90"/>
      <c r="AF278" s="90"/>
      <c r="AG278" s="90"/>
      <c r="AH278" s="90"/>
      <c r="AI278" s="90"/>
      <c r="AJ278" s="90"/>
      <c r="AK278" s="90"/>
      <c r="AL278" s="90"/>
      <c r="AM278" s="90"/>
      <c r="AN278" s="90"/>
      <c r="AO278" s="90"/>
      <c r="AP278" s="90"/>
      <c r="AQ278" s="90"/>
      <c r="AR278" s="90"/>
      <c r="AS278" s="90"/>
      <c r="AT278" s="90"/>
      <c r="AU278" s="90"/>
      <c r="AV278" s="90"/>
      <c r="AW278" s="90"/>
      <c r="AX278" s="90"/>
      <c r="AY278" s="90"/>
      <c r="AZ278" s="90"/>
      <c r="BA278" s="90"/>
      <c r="BB278" s="90"/>
      <c r="BC278" s="90"/>
      <c r="BD278" s="90"/>
      <c r="BE278" s="90"/>
      <c r="BF278" s="90"/>
      <c r="BG278" s="90"/>
      <c r="BH278" s="90"/>
      <c r="BI278" s="90"/>
      <c r="BJ278" s="90"/>
      <c r="BK278" s="90"/>
      <c r="BL278" s="90"/>
      <c r="BM278" s="90"/>
      <c r="BN278" s="90"/>
      <c r="BO278" s="90"/>
      <c r="BP278" s="90"/>
      <c r="BQ278" s="90"/>
      <c r="BR278" s="90"/>
      <c r="BS278" s="90"/>
      <c r="BT278" s="90"/>
      <c r="BU278" s="90"/>
      <c r="BV278" s="90"/>
      <c r="BW278" s="90"/>
      <c r="BX278" s="90"/>
      <c r="BY278" s="90"/>
      <c r="BZ278" s="90"/>
      <c r="CA278" s="90"/>
      <c r="CB278" s="90"/>
      <c r="CC278" s="90"/>
      <c r="CD278" s="90"/>
      <c r="CE278" s="90"/>
      <c r="CF278" s="90"/>
      <c r="CG278" s="90"/>
      <c r="CH278" s="90"/>
      <c r="CI278" s="90"/>
      <c r="CJ278" s="90"/>
      <c r="CK278" s="90"/>
      <c r="CL278" s="90"/>
      <c r="CM278" s="90"/>
      <c r="CN278" s="90"/>
      <c r="CO278" s="90"/>
      <c r="CP278" s="90"/>
      <c r="CQ278" s="90"/>
      <c r="CR278" s="90"/>
      <c r="CS278" s="90"/>
      <c r="CT278" s="90"/>
      <c r="CU278" s="90"/>
      <c r="CV278" s="90"/>
      <c r="CW278" s="90"/>
      <c r="CX278" s="90"/>
      <c r="CY278" s="90"/>
      <c r="CZ278" s="90"/>
      <c r="DA278" s="90"/>
      <c r="DB278" s="90"/>
      <c r="DC278" s="90"/>
      <c r="DD278" s="90"/>
      <c r="DE278" s="90"/>
      <c r="DF278" s="90"/>
      <c r="DG278" s="90"/>
      <c r="DH278" s="90"/>
      <c r="DI278" s="90"/>
      <c r="DJ278" s="90"/>
      <c r="DK278" s="90"/>
      <c r="DL278" s="90"/>
      <c r="DM278" s="90"/>
      <c r="DN278" s="90"/>
      <c r="DO278" s="90"/>
      <c r="DP278" s="90"/>
      <c r="DQ278" s="90"/>
      <c r="DR278" s="90"/>
      <c r="DS278" s="90"/>
      <c r="DT278" s="90"/>
      <c r="DU278" s="90"/>
      <c r="DV278" s="90"/>
      <c r="DW278" s="90"/>
      <c r="DX278" s="90"/>
      <c r="DY278" s="90"/>
      <c r="DZ278" s="90"/>
      <c r="EA278" s="90"/>
      <c r="EB278" s="90"/>
      <c r="EC278" s="90"/>
      <c r="ED278" s="90"/>
      <c r="EE278" s="90"/>
      <c r="EF278" s="90"/>
      <c r="EG278" s="90"/>
      <c r="EH278" s="90"/>
      <c r="EI278" s="90"/>
      <c r="EJ278" s="90"/>
      <c r="EK278" s="90"/>
      <c r="EL278" s="90"/>
      <c r="EM278" s="90"/>
      <c r="EN278" s="90"/>
      <c r="EO278" s="90"/>
      <c r="EP278" s="90"/>
      <c r="EQ278" s="90"/>
      <c r="ER278" s="90"/>
      <c r="ES278" s="90"/>
      <c r="ET278" s="90"/>
      <c r="EU278" s="90"/>
      <c r="EV278" s="90"/>
      <c r="EW278" s="90"/>
      <c r="EX278" s="90"/>
      <c r="EY278" s="90"/>
      <c r="EZ278" s="90"/>
      <c r="FA278" s="90"/>
      <c r="FB278" s="90"/>
      <c r="FC278" s="90"/>
      <c r="FD278" s="90"/>
      <c r="FE278" s="90"/>
      <c r="FF278" s="90"/>
      <c r="FG278" s="90"/>
      <c r="FH278" s="90"/>
      <c r="FI278" s="90"/>
      <c r="FJ278" s="90"/>
      <c r="FK278" s="90"/>
      <c r="FL278" s="90"/>
      <c r="FM278" s="90"/>
      <c r="FN278" s="90"/>
      <c r="FO278" s="90"/>
      <c r="FP278" s="90"/>
      <c r="FQ278" s="90"/>
      <c r="FR278" s="90"/>
      <c r="FS278" s="90"/>
      <c r="FT278" s="90"/>
      <c r="FU278" s="90"/>
      <c r="FV278" s="90"/>
      <c r="FW278" s="90"/>
      <c r="FX278" s="90"/>
      <c r="FY278" s="90"/>
      <c r="FZ278" s="90"/>
      <c r="GA278" s="90"/>
      <c r="GB278" s="90"/>
      <c r="GC278" s="90"/>
      <c r="GD278" s="90"/>
      <c r="GE278" s="90"/>
      <c r="GF278" s="90"/>
      <c r="GG278" s="90"/>
      <c r="GH278" s="90"/>
      <c r="GI278" s="90"/>
      <c r="GJ278" s="90"/>
      <c r="GK278" s="90"/>
      <c r="GL278" s="90"/>
      <c r="GM278" s="90"/>
      <c r="GN278" s="90"/>
      <c r="GO278" s="90"/>
      <c r="GP278" s="90"/>
      <c r="GQ278" s="90"/>
      <c r="GR278" s="90"/>
      <c r="GS278" s="90"/>
      <c r="GT278" s="90"/>
      <c r="GU278" s="90"/>
      <c r="GV278" s="90"/>
      <c r="GW278" s="90"/>
      <c r="GX278" s="90"/>
      <c r="GY278" s="90"/>
      <c r="GZ278" s="90"/>
      <c r="HA278" s="90"/>
      <c r="HB278" s="90"/>
      <c r="HC278" s="90"/>
      <c r="HD278" s="90"/>
      <c r="HE278" s="90"/>
      <c r="HF278" s="90"/>
      <c r="HG278" s="90"/>
      <c r="HH278" s="90"/>
      <c r="HI278" s="90"/>
      <c r="HJ278" s="90"/>
      <c r="HK278" s="90"/>
      <c r="HL278" s="90"/>
      <c r="HM278" s="90"/>
      <c r="HN278" s="90"/>
      <c r="HO278" s="90"/>
      <c r="HP278" s="90"/>
      <c r="HQ278" s="90"/>
      <c r="HR278" s="90"/>
      <c r="HS278" s="90"/>
      <c r="HT278" s="90"/>
      <c r="HU278" s="90"/>
      <c r="HV278" s="90"/>
      <c r="HW278" s="90"/>
      <c r="HX278" s="90"/>
      <c r="HY278" s="90"/>
      <c r="HZ278" s="90"/>
      <c r="IA278" s="90"/>
      <c r="IB278" s="90"/>
      <c r="IC278" s="90"/>
      <c r="ID278" s="90"/>
      <c r="IE278" s="90"/>
      <c r="IF278" s="90"/>
      <c r="IG278" s="90"/>
      <c r="IH278" s="90"/>
      <c r="II278" s="90"/>
      <c r="IJ278" s="90"/>
      <c r="IK278" s="90"/>
      <c r="IL278" s="90"/>
      <c r="IM278" s="90"/>
      <c r="IN278" s="90"/>
      <c r="IO278" s="90"/>
      <c r="IP278" s="90"/>
      <c r="IQ278" s="90"/>
      <c r="IR278" s="90"/>
      <c r="IS278" s="90"/>
      <c r="IT278" s="90"/>
      <c r="IU278" s="90"/>
      <c r="IV278" s="90"/>
      <c r="IW278" s="90"/>
      <c r="IX278" s="90"/>
      <c r="IY278" s="90"/>
      <c r="IZ278" s="90"/>
      <c r="JA278" s="90"/>
      <c r="JB278" s="90"/>
      <c r="JC278" s="90"/>
      <c r="JD278" s="90"/>
      <c r="JE278" s="90"/>
      <c r="JF278" s="90"/>
      <c r="JG278" s="90"/>
      <c r="JH278" s="90"/>
      <c r="JI278" s="90"/>
      <c r="JJ278" s="90"/>
      <c r="JK278" s="90"/>
      <c r="JL278" s="90"/>
      <c r="JM278" s="90"/>
      <c r="JN278" s="90"/>
      <c r="JO278" s="90"/>
      <c r="JP278" s="90"/>
      <c r="JQ278" s="90"/>
      <c r="JR278" s="90"/>
      <c r="JS278" s="90"/>
      <c r="JT278" s="90"/>
      <c r="JU278" s="90"/>
      <c r="JV278" s="90"/>
      <c r="JW278" s="90"/>
      <c r="JX278" s="90"/>
      <c r="JY278" s="90"/>
      <c r="JZ278" s="90"/>
      <c r="KA278" s="90"/>
      <c r="KB278" s="90"/>
      <c r="KC278" s="90"/>
      <c r="KD278" s="90"/>
      <c r="KE278" s="90"/>
      <c r="KF278" s="90"/>
      <c r="KG278" s="90"/>
      <c r="KH278" s="90"/>
      <c r="KI278" s="90"/>
      <c r="KJ278" s="90"/>
      <c r="KK278" s="90"/>
      <c r="KL278" s="90"/>
      <c r="KM278" s="90"/>
      <c r="KN278" s="90"/>
      <c r="KO278" s="90"/>
      <c r="KP278" s="90"/>
      <c r="KQ278" s="90"/>
      <c r="KR278" s="90"/>
      <c r="KS278" s="90"/>
      <c r="KT278" s="90"/>
      <c r="KU278" s="90"/>
      <c r="KV278" s="90"/>
      <c r="KW278" s="90"/>
      <c r="KX278" s="90"/>
      <c r="KY278" s="90"/>
      <c r="KZ278" s="90"/>
      <c r="LA278" s="90"/>
      <c r="LB278" s="90"/>
      <c r="LC278" s="90"/>
      <c r="LD278" s="90"/>
      <c r="LE278" s="90"/>
      <c r="LF278" s="90"/>
      <c r="LG278" s="90"/>
      <c r="LH278" s="90"/>
      <c r="LI278" s="90"/>
      <c r="LJ278" s="90"/>
      <c r="LK278" s="90"/>
      <c r="LL278" s="90"/>
      <c r="LM278" s="90"/>
      <c r="LN278" s="90"/>
      <c r="LO278" s="90"/>
      <c r="LP278" s="90"/>
      <c r="LQ278" s="90"/>
      <c r="LR278" s="90"/>
      <c r="LS278" s="90"/>
      <c r="LT278" s="90"/>
      <c r="LU278" s="90"/>
      <c r="LV278" s="90"/>
      <c r="LW278" s="90"/>
      <c r="LX278" s="90"/>
      <c r="LY278" s="90"/>
      <c r="LZ278" s="90"/>
      <c r="MA278" s="90"/>
      <c r="MB278" s="90"/>
      <c r="MC278" s="90"/>
      <c r="MD278" s="90"/>
      <c r="ME278" s="90"/>
      <c r="MF278" s="90"/>
      <c r="MG278" s="90"/>
      <c r="MH278" s="90"/>
      <c r="MI278" s="90"/>
      <c r="MJ278" s="90"/>
      <c r="MK278" s="90"/>
      <c r="ML278" s="90"/>
      <c r="MM278" s="90"/>
      <c r="MN278" s="90"/>
      <c r="MO278" s="90"/>
      <c r="MP278" s="90"/>
      <c r="MQ278" s="90"/>
      <c r="MR278" s="90"/>
      <c r="MS278" s="90"/>
      <c r="MT278" s="90"/>
      <c r="MU278" s="90"/>
      <c r="MV278" s="90"/>
      <c r="MW278" s="90"/>
      <c r="MX278" s="90"/>
      <c r="MY278" s="90"/>
      <c r="MZ278" s="90"/>
      <c r="NA278" s="90"/>
      <c r="NB278" s="90"/>
      <c r="NC278" s="90"/>
      <c r="ND278" s="90"/>
      <c r="NE278" s="90"/>
      <c r="NF278" s="90"/>
      <c r="NG278" s="90"/>
      <c r="NH278" s="90"/>
      <c r="NI278" s="90"/>
      <c r="NJ278" s="90"/>
      <c r="NK278" s="90"/>
      <c r="NL278" s="90"/>
      <c r="NM278" s="90"/>
      <c r="NN278" s="90"/>
      <c r="NO278" s="90"/>
      <c r="NP278" s="90"/>
      <c r="NQ278" s="90"/>
      <c r="NR278" s="90"/>
      <c r="NS278" s="90"/>
      <c r="NT278" s="90"/>
      <c r="NU278" s="90"/>
      <c r="NV278" s="90"/>
      <c r="NW278" s="90"/>
      <c r="NX278" s="90"/>
      <c r="NY278" s="90"/>
      <c r="NZ278" s="90"/>
      <c r="OA278" s="90"/>
      <c r="OB278" s="90"/>
      <c r="OC278" s="90"/>
      <c r="OD278" s="90"/>
      <c r="OE278" s="90"/>
      <c r="OF278" s="90"/>
      <c r="OG278" s="90"/>
      <c r="OH278" s="90"/>
      <c r="OI278" s="90"/>
      <c r="OJ278" s="90"/>
      <c r="OK278" s="90"/>
      <c r="OL278" s="90"/>
      <c r="OM278" s="90"/>
      <c r="ON278" s="90"/>
      <c r="OO278" s="90"/>
      <c r="OP278" s="90"/>
      <c r="OQ278" s="90"/>
      <c r="OR278" s="90"/>
      <c r="OS278" s="90"/>
      <c r="OT278" s="90"/>
      <c r="OU278" s="90"/>
      <c r="OV278" s="90"/>
      <c r="OW278" s="90"/>
      <c r="OX278" s="90"/>
      <c r="OY278" s="90"/>
      <c r="OZ278" s="90"/>
      <c r="PA278" s="90"/>
      <c r="PB278" s="90"/>
      <c r="PC278" s="90"/>
      <c r="PD278" s="90"/>
      <c r="PE278" s="90"/>
      <c r="PF278" s="90"/>
      <c r="PG278" s="90"/>
      <c r="PH278" s="90"/>
      <c r="PI278" s="90"/>
      <c r="PJ278" s="90"/>
      <c r="PK278" s="90"/>
      <c r="PL278" s="90"/>
      <c r="PM278" s="90"/>
      <c r="PN278" s="90"/>
      <c r="PO278" s="90"/>
      <c r="PP278" s="90"/>
      <c r="PQ278" s="90"/>
      <c r="PR278" s="90"/>
      <c r="PS278" s="90"/>
      <c r="PT278" s="90"/>
      <c r="PU278" s="90"/>
      <c r="PV278" s="90"/>
      <c r="PW278" s="90"/>
      <c r="PX278" s="90"/>
      <c r="PY278" s="90"/>
      <c r="PZ278" s="90"/>
      <c r="QA278" s="90"/>
      <c r="QB278" s="90"/>
      <c r="QC278" s="90"/>
      <c r="QD278" s="90"/>
      <c r="QE278" s="90"/>
      <c r="QF278" s="90"/>
      <c r="QG278" s="90"/>
      <c r="QH278" s="90"/>
      <c r="QI278" s="90"/>
      <c r="QJ278" s="90"/>
      <c r="QK278" s="90"/>
      <c r="QL278" s="90"/>
      <c r="QM278" s="90"/>
      <c r="QN278" s="90"/>
      <c r="QO278" s="90"/>
      <c r="QP278" s="90"/>
      <c r="QQ278" s="90"/>
      <c r="QR278" s="90"/>
      <c r="QS278" s="90"/>
      <c r="QT278" s="90"/>
      <c r="QU278" s="90"/>
      <c r="QV278" s="90"/>
      <c r="QW278" s="90"/>
      <c r="QX278" s="90"/>
      <c r="QY278" s="90"/>
      <c r="QZ278" s="90"/>
      <c r="RA278" s="90"/>
      <c r="RB278" s="90"/>
      <c r="RC278" s="90"/>
      <c r="RD278" s="90"/>
      <c r="RE278" s="90"/>
      <c r="RF278" s="90"/>
      <c r="RG278" s="90"/>
      <c r="RH278" s="90"/>
      <c r="RI278" s="90"/>
      <c r="RJ278" s="90"/>
      <c r="RK278" s="90"/>
      <c r="RL278" s="90"/>
      <c r="RM278" s="90"/>
      <c r="RN278" s="90"/>
      <c r="RO278" s="90"/>
      <c r="RP278" s="90"/>
      <c r="RQ278" s="90"/>
      <c r="RR278" s="90"/>
      <c r="RS278" s="90"/>
      <c r="RT278" s="90"/>
      <c r="RU278" s="90"/>
      <c r="RV278" s="90"/>
      <c r="RW278" s="90"/>
      <c r="RX278" s="90"/>
      <c r="RY278" s="90"/>
      <c r="RZ278" s="90"/>
      <c r="SA278" s="90"/>
      <c r="SB278" s="90"/>
      <c r="SC278" s="90"/>
      <c r="SD278" s="90"/>
      <c r="SE278" s="90"/>
      <c r="SF278" s="90"/>
      <c r="SG278" s="90"/>
      <c r="SH278" s="90"/>
      <c r="SI278" s="90"/>
      <c r="SJ278" s="90"/>
      <c r="SK278" s="90"/>
      <c r="SL278" s="90"/>
      <c r="SM278" s="90"/>
      <c r="SN278" s="90"/>
      <c r="SO278" s="90"/>
      <c r="SP278" s="90"/>
      <c r="SQ278" s="90"/>
      <c r="SR278" s="90"/>
      <c r="SS278" s="90"/>
      <c r="ST278" s="90"/>
      <c r="SU278" s="90"/>
      <c r="SV278" s="90"/>
      <c r="SW278" s="90"/>
      <c r="SX278" s="90"/>
      <c r="SY278" s="90"/>
      <c r="SZ278" s="90"/>
      <c r="TA278" s="90"/>
      <c r="TB278" s="90"/>
      <c r="TC278" s="90"/>
      <c r="TD278" s="90"/>
      <c r="TE278" s="90"/>
      <c r="TF278" s="90"/>
      <c r="TG278" s="90"/>
      <c r="TH278" s="90"/>
      <c r="TI278" s="90"/>
      <c r="TJ278" s="90"/>
      <c r="TK278" s="90"/>
      <c r="TL278" s="90"/>
      <c r="TM278" s="90"/>
      <c r="TN278" s="90"/>
      <c r="TO278" s="90"/>
      <c r="TP278" s="90"/>
      <c r="TQ278" s="90"/>
      <c r="TR278" s="90"/>
      <c r="TS278" s="90"/>
      <c r="TT278" s="90"/>
      <c r="TU278" s="90"/>
      <c r="TV278" s="90"/>
      <c r="TW278" s="90"/>
      <c r="TX278" s="90"/>
      <c r="TY278" s="90"/>
      <c r="TZ278" s="90"/>
      <c r="UA278" s="90"/>
      <c r="UB278" s="90"/>
      <c r="UC278" s="90"/>
      <c r="UD278" s="90"/>
      <c r="UE278" s="90"/>
      <c r="UF278" s="90"/>
      <c r="UG278" s="90"/>
      <c r="UH278" s="90"/>
      <c r="UI278" s="90"/>
      <c r="UJ278" s="90"/>
      <c r="UK278" s="90"/>
      <c r="UL278" s="90"/>
      <c r="UM278" s="90"/>
      <c r="UN278" s="90"/>
      <c r="UO278" s="90"/>
      <c r="UP278" s="90"/>
      <c r="UQ278" s="90"/>
      <c r="UR278" s="90"/>
      <c r="US278" s="90"/>
      <c r="UT278" s="90"/>
      <c r="UU278" s="90"/>
      <c r="UV278" s="90"/>
      <c r="UW278" s="90"/>
      <c r="UX278" s="90"/>
      <c r="UY278" s="90"/>
      <c r="UZ278" s="90"/>
      <c r="VA278" s="90"/>
      <c r="VB278" s="90"/>
      <c r="VC278" s="90"/>
      <c r="VD278" s="90"/>
      <c r="VE278" s="90"/>
      <c r="VF278" s="90"/>
      <c r="VG278" s="90"/>
      <c r="VH278" s="90"/>
      <c r="VI278" s="90"/>
      <c r="VJ278" s="90"/>
      <c r="VK278" s="90"/>
      <c r="VL278" s="90"/>
      <c r="VM278" s="90"/>
      <c r="VN278" s="90"/>
      <c r="VO278" s="90"/>
      <c r="VP278" s="90"/>
      <c r="VQ278" s="90"/>
      <c r="VR278" s="90"/>
      <c r="VS278" s="90"/>
      <c r="VT278" s="90"/>
      <c r="VU278" s="90"/>
      <c r="VV278" s="90"/>
      <c r="VW278" s="90"/>
      <c r="VX278" s="90"/>
      <c r="VY278" s="90"/>
      <c r="VZ278" s="90"/>
      <c r="WA278" s="90"/>
      <c r="WB278" s="90"/>
      <c r="WC278" s="90"/>
      <c r="WD278" s="90"/>
      <c r="WE278" s="90"/>
      <c r="WF278" s="90"/>
      <c r="WG278" s="90"/>
      <c r="WH278" s="90"/>
      <c r="WI278" s="90"/>
      <c r="WJ278" s="90"/>
      <c r="WK278" s="90"/>
      <c r="WL278" s="90"/>
      <c r="WM278" s="90"/>
      <c r="WN278" s="90"/>
      <c r="WO278" s="90"/>
      <c r="WP278" s="90"/>
      <c r="WQ278" s="90"/>
      <c r="WR278" s="90"/>
      <c r="WS278" s="90"/>
      <c r="WT278" s="90"/>
      <c r="WU278" s="90"/>
      <c r="WV278" s="90"/>
      <c r="WW278" s="90"/>
      <c r="WX278" s="90"/>
      <c r="WY278" s="90"/>
      <c r="WZ278" s="90"/>
      <c r="XA278" s="90"/>
      <c r="XB278" s="90"/>
      <c r="XC278" s="90"/>
      <c r="XD278" s="90"/>
      <c r="XE278" s="90"/>
      <c r="XF278" s="90"/>
      <c r="XG278" s="90"/>
      <c r="XH278" s="90"/>
      <c r="XI278" s="90"/>
      <c r="XJ278" s="90"/>
      <c r="XK278" s="90"/>
      <c r="XL278" s="90"/>
      <c r="XM278" s="90"/>
      <c r="XN278" s="90"/>
      <c r="XO278" s="90"/>
      <c r="XP278" s="90"/>
      <c r="XQ278" s="90"/>
      <c r="XR278" s="90"/>
      <c r="XS278" s="90"/>
      <c r="XT278" s="90"/>
      <c r="XU278" s="90"/>
      <c r="XV278" s="90"/>
      <c r="XW278" s="90"/>
      <c r="XX278" s="90"/>
      <c r="XY278" s="90"/>
      <c r="XZ278" s="90"/>
      <c r="YA278" s="90"/>
      <c r="YB278" s="90"/>
      <c r="YC278" s="90"/>
      <c r="YD278" s="90"/>
      <c r="YE278" s="90"/>
      <c r="YF278" s="90"/>
      <c r="YG278" s="90"/>
      <c r="YH278" s="90"/>
      <c r="YI278" s="90"/>
      <c r="YJ278" s="90"/>
      <c r="YK278" s="90"/>
      <c r="YL278" s="90"/>
      <c r="YM278" s="90"/>
      <c r="YN278" s="90"/>
      <c r="YO278" s="90"/>
      <c r="YP278" s="90"/>
      <c r="YQ278" s="90"/>
      <c r="YR278" s="90"/>
      <c r="YS278" s="90"/>
      <c r="YT278" s="90"/>
      <c r="YU278" s="90"/>
      <c r="YV278" s="90"/>
      <c r="YW278" s="90"/>
      <c r="YX278" s="90"/>
      <c r="YY278" s="90"/>
      <c r="YZ278" s="90"/>
      <c r="ZA278" s="90"/>
      <c r="ZB278" s="90"/>
      <c r="ZC278" s="90"/>
      <c r="ZD278" s="90"/>
      <c r="ZE278" s="90"/>
      <c r="ZF278" s="90"/>
      <c r="ZG278" s="90"/>
      <c r="ZH278" s="90"/>
      <c r="ZI278" s="90"/>
      <c r="ZJ278" s="90"/>
      <c r="ZK278" s="90"/>
      <c r="ZL278" s="90"/>
      <c r="ZM278" s="90"/>
      <c r="ZN278" s="90"/>
      <c r="ZO278" s="90"/>
      <c r="ZP278" s="90"/>
      <c r="ZQ278" s="90"/>
      <c r="ZR278" s="90"/>
      <c r="ZS278" s="90"/>
      <c r="ZT278" s="90"/>
      <c r="ZU278" s="90"/>
      <c r="ZV278" s="90"/>
      <c r="ZW278" s="90"/>
      <c r="ZX278" s="90"/>
      <c r="ZY278" s="90"/>
      <c r="ZZ278" s="90"/>
      <c r="AAA278" s="90"/>
      <c r="AAB278" s="90"/>
      <c r="AAC278" s="90"/>
      <c r="AAD278" s="90"/>
      <c r="AAE278" s="90"/>
      <c r="AAF278" s="90"/>
      <c r="AAG278" s="90"/>
      <c r="AAH278" s="90"/>
      <c r="AAI278" s="90"/>
      <c r="AAJ278" s="90"/>
      <c r="AAK278" s="90"/>
      <c r="AAL278" s="90"/>
      <c r="AAM278" s="90"/>
      <c r="AAN278" s="90"/>
      <c r="AAO278" s="90"/>
      <c r="AAP278" s="90"/>
      <c r="AAQ278" s="90"/>
      <c r="AAR278" s="90"/>
      <c r="AAS278" s="90"/>
      <c r="AAT278" s="90"/>
      <c r="AAU278" s="90"/>
      <c r="AAV278" s="90"/>
      <c r="AAW278" s="90"/>
      <c r="AAX278" s="90"/>
      <c r="AAY278" s="90"/>
      <c r="AAZ278" s="90"/>
      <c r="ABA278" s="90"/>
      <c r="ABB278" s="90"/>
      <c r="ABC278" s="90"/>
      <c r="ABD278" s="90"/>
      <c r="ABE278" s="90"/>
      <c r="ABF278" s="90"/>
      <c r="ABG278" s="90"/>
      <c r="ABH278" s="90"/>
      <c r="ABI278" s="90"/>
      <c r="ABJ278" s="90"/>
      <c r="ABK278" s="90"/>
      <c r="ABL278" s="90"/>
      <c r="ABM278" s="90"/>
      <c r="ABN278" s="90"/>
      <c r="ABO278" s="90"/>
      <c r="ABP278" s="90"/>
      <c r="ABQ278" s="90"/>
      <c r="ABR278" s="90"/>
      <c r="ABS278" s="90"/>
      <c r="ABT278" s="90"/>
      <c r="ABU278" s="90"/>
      <c r="ABV278" s="90"/>
      <c r="ABW278" s="90"/>
      <c r="ABX278" s="90"/>
      <c r="ABY278" s="90"/>
      <c r="ABZ278" s="90"/>
      <c r="ACA278" s="90"/>
      <c r="ACB278" s="90"/>
      <c r="ACC278" s="90"/>
      <c r="ACD278" s="90"/>
      <c r="ACE278" s="90"/>
      <c r="ACF278" s="90"/>
      <c r="ACG278" s="90"/>
      <c r="ACH278" s="90"/>
      <c r="ACI278" s="90"/>
      <c r="ACJ278" s="90"/>
      <c r="ACK278" s="90"/>
      <c r="ACL278" s="90"/>
      <c r="ACM278" s="90"/>
      <c r="ACN278" s="90"/>
      <c r="ACO278" s="90"/>
      <c r="ACP278" s="90"/>
      <c r="ACQ278" s="90"/>
      <c r="ACR278" s="90"/>
      <c r="ACS278" s="90"/>
      <c r="ACT278" s="90"/>
      <c r="ACU278" s="90"/>
      <c r="ACV278" s="90"/>
      <c r="ACW278" s="90"/>
      <c r="ACX278" s="90"/>
      <c r="ACY278" s="90"/>
      <c r="ACZ278" s="90"/>
      <c r="ADA278" s="90"/>
      <c r="ADB278" s="90"/>
      <c r="ADC278" s="90"/>
      <c r="ADD278" s="90"/>
      <c r="ADE278" s="90"/>
      <c r="ADF278" s="90"/>
      <c r="ADG278" s="90"/>
      <c r="ADH278" s="90"/>
      <c r="ADI278" s="90"/>
      <c r="ADJ278" s="90"/>
      <c r="ADK278" s="90"/>
      <c r="ADL278" s="90"/>
      <c r="ADM278" s="90"/>
      <c r="ADN278" s="90"/>
      <c r="ADO278" s="90"/>
      <c r="ADP278" s="90"/>
      <c r="ADQ278" s="90"/>
      <c r="ADR278" s="90"/>
      <c r="ADS278" s="90"/>
      <c r="ADT278" s="90"/>
      <c r="ADU278" s="90"/>
      <c r="ADV278" s="90"/>
      <c r="ADW278" s="90"/>
      <c r="ADX278" s="90"/>
      <c r="ADY278" s="90"/>
      <c r="ADZ278" s="90"/>
      <c r="AEA278" s="90"/>
      <c r="AEB278" s="90"/>
      <c r="AEC278" s="90"/>
      <c r="AED278" s="90"/>
      <c r="AEE278" s="90"/>
      <c r="AEF278" s="90"/>
      <c r="AEG278" s="90"/>
      <c r="AEH278" s="90"/>
      <c r="AEI278" s="90"/>
      <c r="AEJ278" s="90"/>
      <c r="AEK278" s="90"/>
      <c r="AEL278" s="90"/>
      <c r="AEM278" s="90"/>
      <c r="AEN278" s="90"/>
      <c r="AEO278" s="90"/>
      <c r="AEP278" s="90"/>
      <c r="AEQ278" s="90"/>
      <c r="AER278" s="90"/>
      <c r="AES278" s="90"/>
      <c r="AET278" s="90"/>
      <c r="AEU278" s="90"/>
      <c r="AEV278" s="90"/>
      <c r="AEW278" s="90"/>
      <c r="AEX278" s="90"/>
      <c r="AEY278" s="90"/>
      <c r="AEZ278" s="90"/>
      <c r="AFA278" s="90"/>
      <c r="AFB278" s="90"/>
      <c r="AFC278" s="90"/>
      <c r="AFD278" s="90"/>
      <c r="AFE278" s="90"/>
      <c r="AFF278" s="90"/>
      <c r="AFG278" s="90"/>
      <c r="AFH278" s="90"/>
      <c r="AFI278" s="90"/>
      <c r="AFJ278" s="90"/>
      <c r="AFK278" s="90"/>
      <c r="AFL278" s="90"/>
      <c r="AFM278" s="90"/>
      <c r="AFN278" s="90"/>
      <c r="AFO278" s="90"/>
      <c r="AFP278" s="90"/>
      <c r="AFQ278" s="90"/>
      <c r="AFR278" s="90"/>
      <c r="AFS278" s="90"/>
      <c r="AFT278" s="90"/>
      <c r="AFU278" s="90"/>
      <c r="AFV278" s="90"/>
      <c r="AFW278" s="90"/>
      <c r="AFX278" s="90"/>
      <c r="AFY278" s="90"/>
      <c r="AFZ278" s="90"/>
      <c r="AGA278" s="90"/>
      <c r="AGB278" s="90"/>
      <c r="AGC278" s="90"/>
      <c r="AGD278" s="90"/>
      <c r="AGE278" s="90"/>
      <c r="AGF278" s="90"/>
      <c r="AGG278" s="90"/>
      <c r="AGH278" s="90"/>
      <c r="AGI278" s="90"/>
      <c r="AGJ278" s="90"/>
      <c r="AGK278" s="90"/>
      <c r="AGL278" s="90"/>
      <c r="AGM278" s="90"/>
      <c r="AGN278" s="90"/>
      <c r="AGO278" s="90"/>
      <c r="AGP278" s="90"/>
      <c r="AGQ278" s="90"/>
      <c r="AGR278" s="90"/>
      <c r="AGS278" s="90"/>
      <c r="AGT278" s="90"/>
      <c r="AGU278" s="90"/>
      <c r="AGV278" s="90"/>
      <c r="AGW278" s="90"/>
      <c r="AGX278" s="90"/>
      <c r="AGY278" s="90"/>
      <c r="AGZ278" s="90"/>
      <c r="AHA278" s="90"/>
      <c r="AHB278" s="90"/>
      <c r="AHC278" s="90"/>
      <c r="AHD278" s="90"/>
      <c r="AHE278" s="90"/>
      <c r="AHF278" s="90"/>
      <c r="AHG278" s="90"/>
      <c r="AHH278" s="90"/>
      <c r="AHI278" s="90"/>
      <c r="AHJ278" s="90"/>
      <c r="AHK278" s="90"/>
      <c r="AHL278" s="90"/>
      <c r="AHM278" s="90"/>
      <c r="AHN278" s="90"/>
      <c r="AHO278" s="90"/>
      <c r="AHP278" s="90"/>
      <c r="AHQ278" s="90"/>
      <c r="AHR278" s="90"/>
      <c r="AHS278" s="90"/>
      <c r="AHT278" s="90"/>
      <c r="AHU278" s="90"/>
      <c r="AHV278" s="90"/>
      <c r="AHW278" s="90"/>
      <c r="AHX278" s="90"/>
      <c r="AHY278" s="90"/>
      <c r="AHZ278" s="90"/>
      <c r="AIA278" s="90"/>
      <c r="AIB278" s="90"/>
      <c r="AIC278" s="90"/>
      <c r="AID278" s="90"/>
      <c r="AIE278" s="90"/>
      <c r="AIF278" s="90"/>
      <c r="AIG278" s="90"/>
      <c r="AIH278" s="90"/>
      <c r="AII278" s="90"/>
      <c r="AIJ278" s="90"/>
      <c r="AIK278" s="90"/>
      <c r="AIL278" s="90"/>
      <c r="AIM278" s="90"/>
      <c r="AIN278" s="90"/>
      <c r="AIO278" s="90"/>
      <c r="AIP278" s="90"/>
      <c r="AIQ278" s="90"/>
      <c r="AIR278" s="90"/>
      <c r="AIS278" s="90"/>
      <c r="AIT278" s="90"/>
      <c r="AIU278" s="90"/>
      <c r="AIV278" s="90"/>
      <c r="AIW278" s="90"/>
      <c r="AIX278" s="90"/>
      <c r="AIY278" s="90"/>
      <c r="AIZ278" s="90"/>
      <c r="AJA278" s="90"/>
      <c r="AJB278" s="90"/>
      <c r="AJC278" s="90"/>
      <c r="AJD278" s="90"/>
      <c r="AJE278" s="90"/>
      <c r="AJF278" s="90"/>
      <c r="AJG278" s="90"/>
      <c r="AJH278" s="90"/>
      <c r="AJI278" s="90"/>
      <c r="AJJ278" s="90"/>
      <c r="AJK278" s="90"/>
      <c r="AJL278" s="90"/>
      <c r="AJM278" s="90"/>
      <c r="AJN278" s="90"/>
      <c r="AJO278" s="90"/>
      <c r="AJP278" s="90"/>
      <c r="AJQ278" s="90"/>
      <c r="AJR278" s="90"/>
      <c r="AJS278" s="90"/>
      <c r="AJT278" s="90"/>
      <c r="AJU278" s="90"/>
      <c r="AJV278" s="90"/>
      <c r="AJW278" s="90"/>
      <c r="AJX278" s="90"/>
      <c r="AJY278" s="90"/>
      <c r="AJZ278" s="90"/>
      <c r="AKA278" s="90"/>
      <c r="AKB278" s="90"/>
      <c r="AKC278" s="90"/>
      <c r="AKD278" s="90"/>
      <c r="AKE278" s="90"/>
      <c r="AKF278" s="90"/>
      <c r="AKG278" s="90"/>
      <c r="AKH278" s="90"/>
      <c r="AKI278" s="90"/>
      <c r="AKJ278" s="90"/>
      <c r="AKK278" s="90"/>
      <c r="AKL278" s="90"/>
      <c r="AKM278" s="90"/>
      <c r="AKN278" s="90"/>
      <c r="AKO278" s="90"/>
      <c r="AKP278" s="90"/>
      <c r="AKQ278" s="90"/>
      <c r="AKR278" s="90"/>
      <c r="AKS278" s="90"/>
      <c r="AKT278" s="90"/>
      <c r="AKU278" s="90"/>
      <c r="AKV278" s="90"/>
      <c r="AKW278" s="90"/>
      <c r="AKX278" s="90"/>
      <c r="AKY278" s="90"/>
      <c r="AKZ278" s="90"/>
      <c r="ALA278" s="90"/>
      <c r="ALB278" s="90"/>
      <c r="ALC278" s="90"/>
      <c r="ALD278" s="90"/>
      <c r="ALE278" s="90"/>
      <c r="ALF278" s="90"/>
      <c r="ALG278" s="90"/>
      <c r="ALH278" s="90"/>
      <c r="ALI278" s="90"/>
      <c r="ALJ278" s="90"/>
      <c r="ALK278" s="90"/>
      <c r="ALL278" s="90"/>
      <c r="ALM278" s="90"/>
      <c r="ALN278" s="90"/>
      <c r="ALO278" s="90"/>
      <c r="ALP278" s="90"/>
      <c r="ALQ278" s="90"/>
      <c r="ALR278" s="90"/>
      <c r="ALS278" s="90"/>
      <c r="ALT278" s="90"/>
      <c r="ALU278" s="90"/>
      <c r="ALV278" s="90"/>
      <c r="ALW278" s="90"/>
      <c r="ALX278" s="90"/>
      <c r="ALY278" s="90"/>
      <c r="ALZ278" s="90"/>
      <c r="AMA278" s="90"/>
      <c r="AMB278" s="90"/>
      <c r="AMC278" s="90"/>
      <c r="AMD278" s="90"/>
      <c r="AME278" s="90"/>
      <c r="AMF278" s="90"/>
      <c r="AMG278" s="90"/>
      <c r="AMH278" s="90"/>
      <c r="AMI278" s="90"/>
      <c r="AMJ278" s="90"/>
    </row>
    <row r="279" spans="1:1024" s="89" customFormat="1" x14ac:dyDescent="0.25">
      <c r="A279" s="103">
        <v>44188</v>
      </c>
      <c r="B279" s="181">
        <v>0.5</v>
      </c>
      <c r="C279" s="194">
        <v>14642</v>
      </c>
      <c r="E279" s="177"/>
    </row>
    <row r="280" spans="1:1024" s="89" customFormat="1" x14ac:dyDescent="0.25">
      <c r="A280" s="103">
        <v>44187</v>
      </c>
      <c r="B280" s="181">
        <v>0.5</v>
      </c>
      <c r="C280" s="194">
        <v>14470</v>
      </c>
      <c r="E280" s="177"/>
    </row>
    <row r="281" spans="1:1024" s="89" customFormat="1" x14ac:dyDescent="0.25">
      <c r="A281" s="103">
        <v>44186</v>
      </c>
      <c r="B281" s="181">
        <v>0.5</v>
      </c>
      <c r="C281" s="194">
        <v>14377</v>
      </c>
      <c r="E281" s="177"/>
    </row>
    <row r="282" spans="1:1024" s="89" customFormat="1" x14ac:dyDescent="0.25">
      <c r="A282" s="103">
        <v>44185</v>
      </c>
      <c r="B282" s="181">
        <v>0.5</v>
      </c>
      <c r="C282" s="194">
        <v>14309</v>
      </c>
      <c r="E282" s="177"/>
    </row>
    <row r="283" spans="1:1024" s="89" customFormat="1" x14ac:dyDescent="0.25">
      <c r="A283" s="103">
        <v>44184</v>
      </c>
      <c r="B283" s="181">
        <v>0.5</v>
      </c>
      <c r="C283" s="194">
        <v>14228</v>
      </c>
      <c r="E283" s="177"/>
    </row>
    <row r="284" spans="1:1024" s="89" customFormat="1" x14ac:dyDescent="0.25">
      <c r="A284" s="103">
        <v>44183</v>
      </c>
      <c r="B284" s="181">
        <v>0.5</v>
      </c>
      <c r="C284" s="194">
        <v>14086</v>
      </c>
      <c r="E284" s="177"/>
    </row>
    <row r="285" spans="1:1024" s="89" customFormat="1" x14ac:dyDescent="0.25">
      <c r="A285" s="103">
        <v>44182</v>
      </c>
      <c r="B285" s="181">
        <v>0.5</v>
      </c>
      <c r="C285" s="194">
        <v>13962</v>
      </c>
      <c r="E285" s="177"/>
    </row>
    <row r="286" spans="1:1024" s="89" customFormat="1" x14ac:dyDescent="0.25">
      <c r="A286" s="103">
        <v>44181</v>
      </c>
      <c r="B286" s="181">
        <v>0.5</v>
      </c>
      <c r="C286" s="194">
        <v>13845</v>
      </c>
      <c r="E286" s="177"/>
    </row>
    <row r="287" spans="1:1024" s="89" customFormat="1" x14ac:dyDescent="0.25">
      <c r="A287" s="103">
        <v>44180</v>
      </c>
      <c r="B287" s="181">
        <v>0.5</v>
      </c>
      <c r="C287" s="194">
        <v>13705</v>
      </c>
      <c r="E287" s="177"/>
    </row>
    <row r="288" spans="1:1024" s="89" customFormat="1" x14ac:dyDescent="0.25">
      <c r="A288" s="103">
        <v>44179</v>
      </c>
      <c r="B288" s="181">
        <v>0.5</v>
      </c>
      <c r="C288" s="194">
        <v>13593</v>
      </c>
      <c r="E288" s="177"/>
    </row>
    <row r="289" spans="1:5" s="89" customFormat="1" x14ac:dyDescent="0.25">
      <c r="A289" s="103">
        <v>44178</v>
      </c>
      <c r="B289" s="181">
        <v>0.5</v>
      </c>
      <c r="C289" s="194">
        <v>13513</v>
      </c>
      <c r="E289" s="177"/>
    </row>
    <row r="290" spans="1:5" s="89" customFormat="1" x14ac:dyDescent="0.25">
      <c r="A290" s="103">
        <v>44177</v>
      </c>
      <c r="B290" s="181">
        <v>0.5</v>
      </c>
      <c r="C290" s="194">
        <v>13418</v>
      </c>
      <c r="E290" s="177"/>
    </row>
    <row r="291" spans="1:5" s="89" customFormat="1" x14ac:dyDescent="0.25">
      <c r="A291" s="103">
        <v>44176</v>
      </c>
      <c r="B291" s="181">
        <v>0.5</v>
      </c>
      <c r="C291" s="194">
        <v>13291</v>
      </c>
      <c r="E291" s="177"/>
    </row>
    <row r="292" spans="1:5" s="89" customFormat="1" x14ac:dyDescent="0.25">
      <c r="A292" s="103">
        <v>44175</v>
      </c>
      <c r="B292" s="181">
        <v>0.5</v>
      </c>
      <c r="C292" s="194">
        <v>13149</v>
      </c>
      <c r="E292" s="177"/>
    </row>
    <row r="293" spans="1:5" s="89" customFormat="1" x14ac:dyDescent="0.25">
      <c r="A293" s="103">
        <v>44174</v>
      </c>
      <c r="B293" s="181">
        <v>0.5</v>
      </c>
      <c r="C293" s="194">
        <v>13023</v>
      </c>
      <c r="E293" s="177"/>
    </row>
    <row r="294" spans="1:5" s="89" customFormat="1" x14ac:dyDescent="0.25">
      <c r="A294" s="103">
        <v>44173</v>
      </c>
      <c r="B294" s="181">
        <v>0.5</v>
      </c>
      <c r="C294" s="194">
        <v>12907</v>
      </c>
      <c r="E294" s="177"/>
    </row>
    <row r="295" spans="1:5" s="89" customFormat="1" x14ac:dyDescent="0.25">
      <c r="A295" s="103">
        <v>44172</v>
      </c>
      <c r="B295" s="181">
        <v>0.5</v>
      </c>
      <c r="C295" s="194">
        <v>12817</v>
      </c>
      <c r="E295" s="177"/>
    </row>
    <row r="296" spans="1:5" s="89" customFormat="1" x14ac:dyDescent="0.25">
      <c r="A296" s="103">
        <v>44171</v>
      </c>
      <c r="B296" s="181">
        <v>0.5</v>
      </c>
      <c r="C296" s="194">
        <v>12733</v>
      </c>
      <c r="E296" s="177"/>
    </row>
    <row r="297" spans="1:5" s="89" customFormat="1" x14ac:dyDescent="0.25">
      <c r="A297" s="103">
        <v>44170</v>
      </c>
      <c r="B297" s="181">
        <v>0.5</v>
      </c>
      <c r="C297" s="194">
        <v>12647</v>
      </c>
      <c r="E297" s="177"/>
    </row>
    <row r="298" spans="1:5" s="89" customFormat="1" x14ac:dyDescent="0.25">
      <c r="A298" s="103">
        <v>44169</v>
      </c>
      <c r="B298" s="181">
        <v>0.5</v>
      </c>
      <c r="C298" s="194">
        <v>12536</v>
      </c>
      <c r="E298" s="177"/>
    </row>
    <row r="299" spans="1:5" s="89" customFormat="1" x14ac:dyDescent="0.25">
      <c r="A299" s="103">
        <v>44168</v>
      </c>
      <c r="B299" s="181">
        <v>0.5</v>
      </c>
      <c r="C299" s="194">
        <v>12447</v>
      </c>
      <c r="E299" s="177"/>
    </row>
    <row r="300" spans="1:5" s="89" customFormat="1" x14ac:dyDescent="0.25">
      <c r="A300" s="103">
        <v>44167</v>
      </c>
      <c r="B300" s="181">
        <v>0.5</v>
      </c>
      <c r="C300" s="194">
        <v>12365</v>
      </c>
      <c r="E300" s="177"/>
    </row>
    <row r="301" spans="1:5" s="89" customFormat="1" x14ac:dyDescent="0.25">
      <c r="A301" s="103">
        <v>44166</v>
      </c>
      <c r="B301" s="181">
        <v>0.5</v>
      </c>
      <c r="C301" s="194">
        <v>12251</v>
      </c>
      <c r="E301" s="177"/>
    </row>
    <row r="302" spans="1:5" s="89" customFormat="1" x14ac:dyDescent="0.25">
      <c r="A302" s="103">
        <v>44165</v>
      </c>
      <c r="B302" s="181">
        <v>0.5</v>
      </c>
      <c r="C302" s="194">
        <v>12170</v>
      </c>
      <c r="E302" s="177"/>
    </row>
    <row r="303" spans="1:5" s="89" customFormat="1" x14ac:dyDescent="0.25">
      <c r="A303" s="103">
        <v>44164</v>
      </c>
      <c r="B303" s="181">
        <v>0.5</v>
      </c>
      <c r="C303" s="194">
        <v>12104</v>
      </c>
      <c r="E303" s="177"/>
    </row>
    <row r="304" spans="1:5" s="89" customFormat="1" x14ac:dyDescent="0.25">
      <c r="A304" s="103">
        <v>44163</v>
      </c>
      <c r="B304" s="181">
        <v>0.5</v>
      </c>
      <c r="C304" s="194">
        <v>12031</v>
      </c>
      <c r="E304" s="177"/>
    </row>
    <row r="305" spans="1:5" s="89" customFormat="1" x14ac:dyDescent="0.25">
      <c r="A305" s="103">
        <v>44162</v>
      </c>
      <c r="B305" s="181">
        <v>0.5</v>
      </c>
      <c r="C305" s="194">
        <v>11934</v>
      </c>
      <c r="E305" s="177"/>
    </row>
    <row r="306" spans="1:5" s="89" customFormat="1" x14ac:dyDescent="0.25">
      <c r="A306" s="103">
        <v>44161</v>
      </c>
      <c r="B306" s="181">
        <v>0.5</v>
      </c>
      <c r="C306" s="194">
        <v>11839</v>
      </c>
      <c r="E306" s="177"/>
    </row>
    <row r="307" spans="1:5" s="89" customFormat="1" x14ac:dyDescent="0.25">
      <c r="A307" s="103">
        <v>44160</v>
      </c>
      <c r="B307" s="181">
        <v>0.5</v>
      </c>
      <c r="C307" s="194">
        <v>11750</v>
      </c>
      <c r="E307" s="177"/>
    </row>
    <row r="308" spans="1:5" s="89" customFormat="1" x14ac:dyDescent="0.25">
      <c r="A308" s="103">
        <v>44159</v>
      </c>
      <c r="B308" s="181">
        <v>0.5</v>
      </c>
      <c r="C308" s="194">
        <v>11658</v>
      </c>
      <c r="E308" s="177"/>
    </row>
    <row r="309" spans="1:5" s="89" customFormat="1" x14ac:dyDescent="0.25">
      <c r="A309" s="103">
        <v>44158</v>
      </c>
      <c r="B309" s="181">
        <v>0.5</v>
      </c>
      <c r="C309" s="194">
        <v>11561</v>
      </c>
      <c r="E309" s="177"/>
    </row>
    <row r="310" spans="1:5" s="89" customFormat="1" x14ac:dyDescent="0.25">
      <c r="A310" s="103">
        <v>44157</v>
      </c>
      <c r="B310" s="181">
        <v>0.5</v>
      </c>
      <c r="C310" s="194">
        <v>11495</v>
      </c>
      <c r="E310" s="177"/>
    </row>
    <row r="311" spans="1:5" s="89" customFormat="1" x14ac:dyDescent="0.25">
      <c r="A311" s="103">
        <v>44156</v>
      </c>
      <c r="B311" s="181">
        <v>0.5</v>
      </c>
      <c r="C311" s="194">
        <v>11446</v>
      </c>
      <c r="E311" s="177"/>
    </row>
    <row r="312" spans="1:5" s="89" customFormat="1" x14ac:dyDescent="0.25">
      <c r="A312" s="103">
        <v>44155</v>
      </c>
      <c r="B312" s="181">
        <v>0.5</v>
      </c>
      <c r="C312" s="194">
        <v>11374</v>
      </c>
      <c r="E312" s="177"/>
    </row>
    <row r="313" spans="1:5" s="89" customFormat="1" x14ac:dyDescent="0.25">
      <c r="A313" s="103">
        <v>44154</v>
      </c>
      <c r="B313" s="181">
        <v>0.5</v>
      </c>
      <c r="C313" s="194">
        <v>11305</v>
      </c>
      <c r="E313" s="177"/>
    </row>
    <row r="314" spans="1:5" s="89" customFormat="1" x14ac:dyDescent="0.25">
      <c r="A314" s="103">
        <v>44153</v>
      </c>
      <c r="B314" s="181">
        <v>0.5</v>
      </c>
      <c r="C314" s="194">
        <v>11226</v>
      </c>
      <c r="E314" s="177"/>
    </row>
    <row r="315" spans="1:5" s="89" customFormat="1" x14ac:dyDescent="0.25">
      <c r="A315" s="103">
        <v>44152</v>
      </c>
      <c r="B315" s="181">
        <v>0.5</v>
      </c>
      <c r="C315" s="194">
        <v>11126</v>
      </c>
      <c r="E315" s="177"/>
    </row>
    <row r="316" spans="1:5" s="89" customFormat="1" x14ac:dyDescent="0.25">
      <c r="A316" s="103">
        <v>44151</v>
      </c>
      <c r="B316" s="181">
        <v>0.5</v>
      </c>
      <c r="C316" s="194">
        <v>11067</v>
      </c>
      <c r="E316" s="177"/>
    </row>
    <row r="317" spans="1:5" s="89" customFormat="1" x14ac:dyDescent="0.25">
      <c r="A317" s="103">
        <v>44150</v>
      </c>
      <c r="B317" s="181">
        <v>0.5</v>
      </c>
      <c r="C317" s="194">
        <v>10993</v>
      </c>
      <c r="E317" s="177"/>
    </row>
    <row r="318" spans="1:5" s="89" customFormat="1" x14ac:dyDescent="0.25">
      <c r="A318" s="103">
        <v>44149</v>
      </c>
      <c r="B318" s="181">
        <v>0.5</v>
      </c>
      <c r="C318" s="194">
        <v>10926</v>
      </c>
      <c r="E318" s="177"/>
    </row>
    <row r="319" spans="1:5" s="89" customFormat="1" x14ac:dyDescent="0.25">
      <c r="A319" s="103">
        <v>44148</v>
      </c>
      <c r="B319" s="181">
        <v>0.5</v>
      </c>
      <c r="C319" s="194">
        <v>10863</v>
      </c>
      <c r="E319" s="177"/>
    </row>
    <row r="320" spans="1:5" s="89" customFormat="1" x14ac:dyDescent="0.25">
      <c r="A320" s="103">
        <v>44147</v>
      </c>
      <c r="B320" s="181">
        <v>0.5</v>
      </c>
      <c r="C320" s="194">
        <v>10803</v>
      </c>
      <c r="E320" s="177"/>
    </row>
    <row r="321" spans="1:5" s="89" customFormat="1" x14ac:dyDescent="0.25">
      <c r="A321" s="103">
        <v>44146</v>
      </c>
      <c r="B321" s="181">
        <v>0.5</v>
      </c>
      <c r="C321" s="194">
        <v>10720</v>
      </c>
      <c r="E321" s="177"/>
    </row>
    <row r="322" spans="1:5" s="89" customFormat="1" x14ac:dyDescent="0.25">
      <c r="A322" s="103">
        <v>44145</v>
      </c>
      <c r="B322" s="181">
        <v>0.5</v>
      </c>
      <c r="C322" s="194">
        <v>10667</v>
      </c>
      <c r="E322" s="177"/>
    </row>
    <row r="323" spans="1:5" s="89" customFormat="1" x14ac:dyDescent="0.25">
      <c r="A323" s="103">
        <v>44144</v>
      </c>
      <c r="B323" s="181">
        <v>0.5</v>
      </c>
      <c r="C323" s="194">
        <v>10599</v>
      </c>
      <c r="E323" s="177"/>
    </row>
    <row r="324" spans="1:5" s="89" customFormat="1" x14ac:dyDescent="0.25">
      <c r="A324" s="103">
        <v>44143</v>
      </c>
      <c r="B324" s="181">
        <v>0.5</v>
      </c>
      <c r="C324" s="194">
        <v>10557</v>
      </c>
      <c r="E324" s="177"/>
    </row>
    <row r="325" spans="1:5" s="89" customFormat="1" x14ac:dyDescent="0.25">
      <c r="A325" s="103">
        <v>44142</v>
      </c>
      <c r="B325" s="181">
        <v>0.5</v>
      </c>
      <c r="C325" s="194">
        <v>10525</v>
      </c>
      <c r="E325" s="177"/>
    </row>
    <row r="326" spans="1:5" s="89" customFormat="1" x14ac:dyDescent="0.25">
      <c r="A326" s="103">
        <v>44141</v>
      </c>
      <c r="B326" s="181">
        <v>0.5</v>
      </c>
      <c r="C326" s="194">
        <v>10471</v>
      </c>
      <c r="E326" s="177"/>
    </row>
    <row r="327" spans="1:5" s="89" customFormat="1" x14ac:dyDescent="0.25">
      <c r="A327" s="103">
        <v>44140</v>
      </c>
      <c r="B327" s="181">
        <v>0.5</v>
      </c>
      <c r="C327" s="194">
        <v>10416</v>
      </c>
      <c r="E327" s="177"/>
    </row>
    <row r="328" spans="1:5" s="89" customFormat="1" x14ac:dyDescent="0.25">
      <c r="A328" s="103">
        <v>44139</v>
      </c>
      <c r="B328" s="181">
        <v>0.5</v>
      </c>
      <c r="C328" s="194">
        <v>10371</v>
      </c>
      <c r="E328" s="177"/>
    </row>
    <row r="329" spans="1:5" s="89" customFormat="1" x14ac:dyDescent="0.25">
      <c r="A329" s="103">
        <v>44138</v>
      </c>
      <c r="B329" s="181">
        <v>0.5</v>
      </c>
      <c r="C329" s="194">
        <v>10314</v>
      </c>
      <c r="E329" s="177"/>
    </row>
    <row r="330" spans="1:5" s="89" customFormat="1" x14ac:dyDescent="0.25">
      <c r="A330" s="103">
        <v>44137</v>
      </c>
      <c r="B330" s="181">
        <v>0.5</v>
      </c>
      <c r="C330" s="194">
        <v>10243</v>
      </c>
      <c r="E330" s="177"/>
    </row>
    <row r="331" spans="1:5" s="89" customFormat="1" x14ac:dyDescent="0.25">
      <c r="A331" s="103">
        <v>44136</v>
      </c>
      <c r="B331" s="181">
        <v>0.5</v>
      </c>
      <c r="C331" s="194">
        <v>10214</v>
      </c>
      <c r="E331" s="177"/>
    </row>
    <row r="332" spans="1:5" s="89" customFormat="1" x14ac:dyDescent="0.25">
      <c r="A332" s="103">
        <v>44135</v>
      </c>
      <c r="B332" s="181">
        <v>0.5</v>
      </c>
      <c r="C332" s="194">
        <v>10171</v>
      </c>
      <c r="E332" s="177"/>
    </row>
    <row r="333" spans="1:5" s="89" customFormat="1" x14ac:dyDescent="0.25">
      <c r="A333" s="103">
        <v>44134</v>
      </c>
      <c r="B333" s="181">
        <v>0.5</v>
      </c>
      <c r="C333" s="194">
        <v>10145</v>
      </c>
      <c r="E333" s="177"/>
    </row>
    <row r="334" spans="1:5" s="89" customFormat="1" x14ac:dyDescent="0.25">
      <c r="A334" s="103">
        <v>44133</v>
      </c>
      <c r="B334" s="181">
        <v>0.5</v>
      </c>
      <c r="C334" s="194">
        <v>10109</v>
      </c>
      <c r="E334" s="177"/>
    </row>
    <row r="335" spans="1:5" s="89" customFormat="1" x14ac:dyDescent="0.25">
      <c r="A335" s="103">
        <v>44132</v>
      </c>
      <c r="B335" s="181">
        <v>0.5</v>
      </c>
      <c r="C335" s="194">
        <v>10067</v>
      </c>
      <c r="E335" s="177"/>
    </row>
    <row r="336" spans="1:5" s="89" customFormat="1" x14ac:dyDescent="0.25">
      <c r="A336" s="103">
        <v>44131</v>
      </c>
      <c r="B336" s="181">
        <v>0.5</v>
      </c>
      <c r="C336" s="194">
        <v>10036</v>
      </c>
      <c r="E336" s="177"/>
    </row>
    <row r="337" spans="1:5" s="89" customFormat="1" x14ac:dyDescent="0.25">
      <c r="A337" s="103">
        <v>44130</v>
      </c>
      <c r="B337" s="181">
        <v>0.5</v>
      </c>
      <c r="C337" s="194">
        <v>10008</v>
      </c>
      <c r="E337" s="177"/>
    </row>
    <row r="338" spans="1:5" s="89" customFormat="1" x14ac:dyDescent="0.25">
      <c r="A338" s="103">
        <v>44129</v>
      </c>
      <c r="B338" s="181">
        <v>0.5</v>
      </c>
      <c r="C338" s="194">
        <v>9981</v>
      </c>
      <c r="E338" s="177"/>
    </row>
    <row r="339" spans="1:5" s="89" customFormat="1" x14ac:dyDescent="0.25">
      <c r="A339" s="103">
        <v>44128</v>
      </c>
      <c r="B339" s="181">
        <v>0.5</v>
      </c>
      <c r="C339" s="194">
        <v>9957</v>
      </c>
      <c r="E339" s="177"/>
    </row>
    <row r="340" spans="1:5" s="89" customFormat="1" x14ac:dyDescent="0.25">
      <c r="A340" s="103">
        <v>44127</v>
      </c>
      <c r="B340" s="181">
        <v>0.5</v>
      </c>
      <c r="C340" s="194">
        <v>9923</v>
      </c>
      <c r="E340" s="177"/>
    </row>
    <row r="341" spans="1:5" s="89" customFormat="1" x14ac:dyDescent="0.25">
      <c r="A341" s="103">
        <v>44126</v>
      </c>
      <c r="B341" s="181">
        <v>0.5</v>
      </c>
      <c r="C341" s="194">
        <v>9897</v>
      </c>
      <c r="E341" s="177"/>
    </row>
    <row r="342" spans="1:5" s="89" customFormat="1" x14ac:dyDescent="0.25">
      <c r="A342" s="103">
        <v>44125</v>
      </c>
      <c r="B342" s="181">
        <v>0.5</v>
      </c>
      <c r="C342" s="194">
        <v>9864</v>
      </c>
      <c r="E342" s="177"/>
    </row>
    <row r="343" spans="1:5" s="89" customFormat="1" x14ac:dyDescent="0.25">
      <c r="A343" s="103">
        <v>44124</v>
      </c>
      <c r="B343" s="181">
        <v>0.5</v>
      </c>
      <c r="C343" s="194">
        <v>9829</v>
      </c>
      <c r="E343" s="177"/>
    </row>
    <row r="344" spans="1:5" s="89" customFormat="1" x14ac:dyDescent="0.25">
      <c r="A344" s="103">
        <v>44123</v>
      </c>
      <c r="B344" s="181">
        <v>0.5</v>
      </c>
      <c r="C344" s="194">
        <v>9813</v>
      </c>
      <c r="E344" s="177"/>
    </row>
    <row r="345" spans="1:5" s="89" customFormat="1" x14ac:dyDescent="0.25">
      <c r="A345" s="103">
        <v>44122</v>
      </c>
      <c r="B345" s="181">
        <v>0.5</v>
      </c>
      <c r="C345" s="194">
        <v>9795</v>
      </c>
      <c r="E345" s="177"/>
    </row>
    <row r="346" spans="1:5" s="89" customFormat="1" x14ac:dyDescent="0.25">
      <c r="A346" s="103">
        <v>44121</v>
      </c>
      <c r="B346" s="181">
        <v>0.5</v>
      </c>
      <c r="C346" s="194">
        <v>9781</v>
      </c>
      <c r="E346" s="177"/>
    </row>
    <row r="347" spans="1:5" s="89" customFormat="1" x14ac:dyDescent="0.25">
      <c r="A347" s="103">
        <v>44120</v>
      </c>
      <c r="B347" s="181">
        <v>0.5</v>
      </c>
      <c r="C347" s="194">
        <v>9757</v>
      </c>
      <c r="E347" s="177"/>
    </row>
    <row r="348" spans="1:5" s="89" customFormat="1" x14ac:dyDescent="0.25">
      <c r="A348" s="103">
        <v>44119</v>
      </c>
      <c r="B348" s="181">
        <v>0.5</v>
      </c>
      <c r="C348" s="194">
        <v>9734</v>
      </c>
      <c r="E348" s="177"/>
    </row>
    <row r="349" spans="1:5" s="89" customFormat="1" x14ac:dyDescent="0.25">
      <c r="A349" s="103">
        <v>44118</v>
      </c>
      <c r="B349" s="181">
        <v>0.5</v>
      </c>
      <c r="C349" s="194">
        <v>9694</v>
      </c>
      <c r="E349" s="177"/>
    </row>
    <row r="350" spans="1:5" s="89" customFormat="1" x14ac:dyDescent="0.25">
      <c r="A350" s="103">
        <v>44117</v>
      </c>
      <c r="B350" s="181">
        <v>0.5</v>
      </c>
      <c r="C350" s="194">
        <v>9684</v>
      </c>
      <c r="E350" s="177"/>
    </row>
    <row r="351" spans="1:5" s="89" customFormat="1" x14ac:dyDescent="0.25">
      <c r="A351" s="103">
        <v>44116</v>
      </c>
      <c r="B351" s="181">
        <v>0.5</v>
      </c>
      <c r="C351" s="194">
        <v>9657</v>
      </c>
      <c r="E351" s="177"/>
    </row>
    <row r="352" spans="1:5" s="89" customFormat="1" x14ac:dyDescent="0.25">
      <c r="A352" s="103">
        <v>44115</v>
      </c>
      <c r="B352" s="181">
        <v>0.5</v>
      </c>
      <c r="C352" s="194">
        <v>9643</v>
      </c>
      <c r="E352" s="177"/>
    </row>
    <row r="353" spans="1:5" s="89" customFormat="1" x14ac:dyDescent="0.25">
      <c r="A353" s="103">
        <v>44114</v>
      </c>
      <c r="B353" s="181">
        <v>0.5</v>
      </c>
      <c r="C353" s="194">
        <v>9638</v>
      </c>
      <c r="E353" s="177"/>
    </row>
    <row r="354" spans="1:5" s="89" customFormat="1" x14ac:dyDescent="0.25">
      <c r="A354" s="103">
        <v>44113</v>
      </c>
      <c r="B354" s="181">
        <v>0.5</v>
      </c>
      <c r="C354" s="194">
        <v>9615</v>
      </c>
      <c r="E354" s="177"/>
    </row>
    <row r="355" spans="1:5" s="89" customFormat="1" x14ac:dyDescent="0.25">
      <c r="A355" s="103">
        <v>44112</v>
      </c>
      <c r="B355" s="181">
        <v>0.5</v>
      </c>
      <c r="C355" s="194">
        <v>9587</v>
      </c>
      <c r="E355" s="177"/>
    </row>
    <row r="356" spans="1:5" s="89" customFormat="1" x14ac:dyDescent="0.25">
      <c r="A356" s="103">
        <v>44111</v>
      </c>
      <c r="B356" s="181">
        <v>0.5</v>
      </c>
      <c r="C356" s="194">
        <v>9571</v>
      </c>
      <c r="E356" s="177"/>
    </row>
    <row r="357" spans="1:5" s="89" customFormat="1" x14ac:dyDescent="0.25">
      <c r="A357" s="103">
        <v>44110</v>
      </c>
      <c r="B357" s="181">
        <v>0.5</v>
      </c>
      <c r="C357" s="194">
        <v>9560</v>
      </c>
      <c r="E357" s="177"/>
    </row>
    <row r="358" spans="1:5" s="89" customFormat="1" x14ac:dyDescent="0.25">
      <c r="A358" s="103">
        <v>44109</v>
      </c>
      <c r="B358" s="181">
        <v>0.5</v>
      </c>
      <c r="C358" s="194">
        <v>9534</v>
      </c>
      <c r="E358" s="177"/>
    </row>
    <row r="359" spans="1:5" s="89" customFormat="1" x14ac:dyDescent="0.25">
      <c r="A359" s="103">
        <v>44108</v>
      </c>
      <c r="B359" s="181">
        <v>0.5</v>
      </c>
      <c r="C359" s="194">
        <v>9511</v>
      </c>
      <c r="E359" s="177"/>
    </row>
    <row r="360" spans="1:5" s="89" customFormat="1" x14ac:dyDescent="0.25">
      <c r="A360" s="103">
        <v>44107</v>
      </c>
      <c r="B360" s="181">
        <v>0.5</v>
      </c>
      <c r="C360" s="194">
        <v>9492</v>
      </c>
      <c r="E360" s="177"/>
    </row>
    <row r="361" spans="1:5" s="89" customFormat="1" x14ac:dyDescent="0.25">
      <c r="A361" s="103">
        <v>44106</v>
      </c>
      <c r="B361" s="181">
        <v>0.5</v>
      </c>
      <c r="C361" s="194">
        <v>9439</v>
      </c>
      <c r="E361" s="177"/>
    </row>
    <row r="362" spans="1:5" s="89" customFormat="1" x14ac:dyDescent="0.25">
      <c r="A362" s="103">
        <v>44105</v>
      </c>
      <c r="B362" s="181">
        <v>0.5</v>
      </c>
      <c r="C362" s="194">
        <v>9349</v>
      </c>
      <c r="E362" s="177"/>
    </row>
    <row r="363" spans="1:5" s="89" customFormat="1" x14ac:dyDescent="0.25">
      <c r="A363" s="103">
        <v>44104</v>
      </c>
      <c r="B363" s="181">
        <v>0.5</v>
      </c>
      <c r="C363" s="194">
        <v>9327</v>
      </c>
      <c r="E363" s="177"/>
    </row>
    <row r="364" spans="1:5" s="89" customFormat="1" x14ac:dyDescent="0.25">
      <c r="A364" s="103">
        <v>44103</v>
      </c>
      <c r="B364" s="181">
        <v>0.5</v>
      </c>
      <c r="C364" s="194">
        <v>9321</v>
      </c>
      <c r="E364" s="177"/>
    </row>
    <row r="365" spans="1:5" s="89" customFormat="1" x14ac:dyDescent="0.25">
      <c r="A365" s="103">
        <v>44102</v>
      </c>
      <c r="B365" s="181">
        <v>0.5</v>
      </c>
      <c r="C365" s="194">
        <v>9308</v>
      </c>
      <c r="E365" s="177"/>
    </row>
    <row r="366" spans="1:5" s="89" customFormat="1" x14ac:dyDescent="0.25">
      <c r="A366" s="103">
        <v>44101</v>
      </c>
      <c r="B366" s="181">
        <v>0.5</v>
      </c>
      <c r="C366" s="194">
        <v>9298</v>
      </c>
      <c r="E366" s="177"/>
    </row>
    <row r="367" spans="1:5" s="89" customFormat="1" x14ac:dyDescent="0.25">
      <c r="A367" s="103">
        <v>44100</v>
      </c>
      <c r="B367" s="181">
        <v>0.5</v>
      </c>
      <c r="C367" s="194">
        <v>9292</v>
      </c>
      <c r="E367" s="177"/>
    </row>
    <row r="368" spans="1:5" s="89" customFormat="1" x14ac:dyDescent="0.25">
      <c r="A368" s="103">
        <v>44099</v>
      </c>
      <c r="B368" s="181">
        <v>0.5</v>
      </c>
      <c r="C368" s="194">
        <v>9285</v>
      </c>
      <c r="E368" s="177"/>
    </row>
    <row r="369" spans="1:5" s="89" customFormat="1" x14ac:dyDescent="0.25">
      <c r="A369" s="103">
        <v>44098</v>
      </c>
      <c r="B369" s="181">
        <v>0.5</v>
      </c>
      <c r="C369" s="194">
        <v>9279</v>
      </c>
      <c r="E369" s="177"/>
    </row>
    <row r="370" spans="1:5" s="89" customFormat="1" x14ac:dyDescent="0.25">
      <c r="A370" s="103">
        <v>44097</v>
      </c>
      <c r="B370" s="181">
        <v>0.5</v>
      </c>
      <c r="C370" s="194">
        <v>9273</v>
      </c>
      <c r="E370" s="177"/>
    </row>
    <row r="371" spans="1:5" s="89" customFormat="1" x14ac:dyDescent="0.25">
      <c r="A371" s="103">
        <v>44096</v>
      </c>
      <c r="B371" s="181">
        <v>0.5</v>
      </c>
      <c r="C371" s="194">
        <v>9264</v>
      </c>
      <c r="E371" s="177"/>
    </row>
    <row r="372" spans="1:5" s="89" customFormat="1" x14ac:dyDescent="0.25">
      <c r="A372" s="103">
        <v>44095</v>
      </c>
      <c r="B372" s="181">
        <v>0.5</v>
      </c>
      <c r="C372" s="194">
        <v>9258</v>
      </c>
      <c r="E372" s="177"/>
    </row>
    <row r="373" spans="1:5" s="89" customFormat="1" x14ac:dyDescent="0.25">
      <c r="A373" s="103">
        <v>44094</v>
      </c>
      <c r="B373" s="181">
        <v>0.5</v>
      </c>
      <c r="C373" s="194">
        <v>9247</v>
      </c>
      <c r="E373" s="177"/>
    </row>
    <row r="374" spans="1:5" s="89" customFormat="1" x14ac:dyDescent="0.25">
      <c r="A374" s="103">
        <v>44093</v>
      </c>
      <c r="B374" s="181">
        <v>0.5</v>
      </c>
      <c r="C374" s="194">
        <v>9241</v>
      </c>
      <c r="E374" s="177"/>
    </row>
    <row r="375" spans="1:5" s="89" customFormat="1" x14ac:dyDescent="0.25">
      <c r="A375" s="103">
        <v>44092</v>
      </c>
      <c r="B375" s="181">
        <v>0.5</v>
      </c>
      <c r="C375" s="194">
        <v>9235</v>
      </c>
      <c r="E375" s="177"/>
    </row>
    <row r="376" spans="1:5" s="89" customFormat="1" x14ac:dyDescent="0.25">
      <c r="A376" s="103">
        <v>44091</v>
      </c>
      <c r="B376" s="181">
        <v>0.5</v>
      </c>
      <c r="C376" s="194">
        <v>9230</v>
      </c>
      <c r="E376" s="177"/>
    </row>
    <row r="377" spans="1:5" s="89" customFormat="1" x14ac:dyDescent="0.25">
      <c r="A377" s="103">
        <v>44090</v>
      </c>
      <c r="B377" s="181">
        <v>0.5</v>
      </c>
      <c r="C377" s="194">
        <v>9223</v>
      </c>
      <c r="E377" s="177"/>
    </row>
    <row r="378" spans="1:5" s="89" customFormat="1" x14ac:dyDescent="0.25">
      <c r="A378" s="103">
        <v>44089</v>
      </c>
      <c r="B378" s="181">
        <v>0.5</v>
      </c>
      <c r="C378" s="194">
        <v>9218</v>
      </c>
      <c r="E378" s="177"/>
    </row>
    <row r="379" spans="1:5" s="89" customFormat="1" x14ac:dyDescent="0.25">
      <c r="A379" s="103">
        <v>44088</v>
      </c>
      <c r="B379" s="181">
        <v>0.5</v>
      </c>
      <c r="C379" s="194">
        <v>9204</v>
      </c>
      <c r="E379" s="177"/>
    </row>
    <row r="380" spans="1:5" s="89" customFormat="1" x14ac:dyDescent="0.25">
      <c r="A380" s="103">
        <v>44087</v>
      </c>
      <c r="B380" s="181">
        <v>0.5</v>
      </c>
      <c r="C380" s="194">
        <v>9196</v>
      </c>
      <c r="E380" s="177"/>
    </row>
    <row r="381" spans="1:5" s="89" customFormat="1" x14ac:dyDescent="0.25">
      <c r="A381" s="103">
        <v>44086</v>
      </c>
      <c r="B381" s="181">
        <v>0.5</v>
      </c>
      <c r="C381" s="194">
        <v>9195</v>
      </c>
      <c r="E381" s="177"/>
    </row>
    <row r="382" spans="1:5" s="89" customFormat="1" x14ac:dyDescent="0.25">
      <c r="A382" s="103">
        <v>44085</v>
      </c>
      <c r="B382" s="181">
        <v>0.5</v>
      </c>
      <c r="C382" s="194">
        <v>9188</v>
      </c>
      <c r="E382" s="177"/>
    </row>
    <row r="383" spans="1:5" s="89" customFormat="1" x14ac:dyDescent="0.25">
      <c r="A383" s="103">
        <v>44084</v>
      </c>
      <c r="B383" s="181">
        <v>0.5</v>
      </c>
      <c r="C383" s="194">
        <v>9188</v>
      </c>
      <c r="E383" s="177"/>
    </row>
    <row r="384" spans="1:5" s="89" customFormat="1" x14ac:dyDescent="0.25">
      <c r="A384" s="103">
        <v>44083</v>
      </c>
      <c r="B384" s="181">
        <v>0.5</v>
      </c>
      <c r="C384" s="194">
        <v>9180</v>
      </c>
      <c r="E384" s="177"/>
    </row>
    <row r="385" spans="1:5" s="89" customFormat="1" x14ac:dyDescent="0.25">
      <c r="A385" s="103">
        <v>44082</v>
      </c>
      <c r="B385" s="181">
        <v>0.5</v>
      </c>
      <c r="C385" s="194">
        <v>9178</v>
      </c>
      <c r="E385" s="177"/>
    </row>
    <row r="386" spans="1:5" s="89" customFormat="1" x14ac:dyDescent="0.25">
      <c r="A386" s="103">
        <v>44081</v>
      </c>
      <c r="B386" s="181">
        <v>0.5</v>
      </c>
      <c r="C386" s="194">
        <v>9171</v>
      </c>
      <c r="E386" s="177"/>
    </row>
    <row r="387" spans="1:5" s="89" customFormat="1" x14ac:dyDescent="0.25">
      <c r="A387" s="103">
        <v>44080</v>
      </c>
      <c r="B387" s="181">
        <v>0.5</v>
      </c>
      <c r="C387" s="194">
        <v>9170</v>
      </c>
      <c r="E387" s="177"/>
    </row>
    <row r="388" spans="1:5" s="89" customFormat="1" x14ac:dyDescent="0.25">
      <c r="A388" s="103">
        <v>44079</v>
      </c>
      <c r="B388" s="181">
        <v>0.5</v>
      </c>
      <c r="C388" s="194">
        <v>9168</v>
      </c>
      <c r="E388" s="177"/>
    </row>
    <row r="389" spans="1:5" s="89" customFormat="1" x14ac:dyDescent="0.25">
      <c r="A389" s="103">
        <v>44078</v>
      </c>
      <c r="B389" s="181">
        <v>0.5</v>
      </c>
      <c r="C389" s="194">
        <v>9166</v>
      </c>
      <c r="E389" s="177"/>
    </row>
    <row r="390" spans="1:5" s="89" customFormat="1" x14ac:dyDescent="0.25">
      <c r="A390" s="103">
        <v>44077</v>
      </c>
      <c r="B390" s="181">
        <v>0.5</v>
      </c>
      <c r="C390" s="194">
        <v>9166</v>
      </c>
      <c r="E390" s="177"/>
    </row>
    <row r="391" spans="1:5" s="89" customFormat="1" x14ac:dyDescent="0.25">
      <c r="A391" s="103">
        <v>44076</v>
      </c>
      <c r="B391" s="181">
        <v>0.5</v>
      </c>
      <c r="C391" s="194">
        <v>9160</v>
      </c>
      <c r="E391" s="177"/>
    </row>
    <row r="392" spans="1:5" s="89" customFormat="1" x14ac:dyDescent="0.25">
      <c r="A392" s="103">
        <v>44075</v>
      </c>
      <c r="B392" s="181">
        <v>0.5</v>
      </c>
      <c r="C392" s="194">
        <v>9157</v>
      </c>
      <c r="E392" s="177"/>
    </row>
    <row r="393" spans="1:5" s="89" customFormat="1" x14ac:dyDescent="0.25">
      <c r="A393" s="103">
        <v>44074</v>
      </c>
      <c r="B393" s="181">
        <v>0.5</v>
      </c>
      <c r="C393" s="194">
        <v>9151</v>
      </c>
      <c r="E393" s="177"/>
    </row>
    <row r="394" spans="1:5" s="89" customFormat="1" x14ac:dyDescent="0.25">
      <c r="A394" s="103">
        <v>44073</v>
      </c>
      <c r="B394" s="181">
        <v>0.5</v>
      </c>
      <c r="C394" s="194">
        <v>9142</v>
      </c>
      <c r="E394" s="177"/>
    </row>
    <row r="395" spans="1:5" s="89" customFormat="1" x14ac:dyDescent="0.25">
      <c r="A395" s="103">
        <v>44072</v>
      </c>
      <c r="B395" s="181">
        <v>0.5</v>
      </c>
      <c r="C395" s="194">
        <v>9138</v>
      </c>
      <c r="E395" s="177"/>
    </row>
    <row r="396" spans="1:5" s="89" customFormat="1" x14ac:dyDescent="0.25">
      <c r="A396" s="103">
        <v>44071</v>
      </c>
      <c r="B396" s="181">
        <v>0.5</v>
      </c>
      <c r="C396" s="194">
        <v>9138</v>
      </c>
      <c r="E396" s="177"/>
    </row>
    <row r="397" spans="1:5" s="89" customFormat="1" x14ac:dyDescent="0.25">
      <c r="A397" s="103">
        <v>44070</v>
      </c>
      <c r="B397" s="181">
        <v>0.5</v>
      </c>
      <c r="C397" s="194">
        <v>9127</v>
      </c>
      <c r="E397" s="177"/>
    </row>
    <row r="398" spans="1:5" s="89" customFormat="1" x14ac:dyDescent="0.25">
      <c r="A398" s="103">
        <v>44069</v>
      </c>
      <c r="B398" s="181">
        <v>0.5</v>
      </c>
      <c r="C398" s="194">
        <v>9119</v>
      </c>
      <c r="E398" s="177"/>
    </row>
    <row r="399" spans="1:5" s="89" customFormat="1" x14ac:dyDescent="0.25">
      <c r="A399" s="103">
        <v>44068</v>
      </c>
      <c r="B399" s="181">
        <v>0.5</v>
      </c>
      <c r="C399" s="194">
        <v>9115</v>
      </c>
      <c r="E399" s="177"/>
    </row>
    <row r="400" spans="1:5" s="89" customFormat="1" x14ac:dyDescent="0.25">
      <c r="A400" s="103">
        <v>44067</v>
      </c>
      <c r="B400" s="181">
        <v>0.5</v>
      </c>
      <c r="C400" s="194">
        <v>9108</v>
      </c>
      <c r="E400" s="177"/>
    </row>
    <row r="401" spans="1:5" s="89" customFormat="1" x14ac:dyDescent="0.25">
      <c r="A401" s="103">
        <v>44066</v>
      </c>
      <c r="B401" s="181">
        <v>0.5</v>
      </c>
      <c r="C401" s="194">
        <v>9098</v>
      </c>
      <c r="E401" s="177"/>
    </row>
    <row r="402" spans="1:5" s="89" customFormat="1" x14ac:dyDescent="0.25">
      <c r="A402" s="103">
        <v>44065</v>
      </c>
      <c r="B402" s="181">
        <v>0.5</v>
      </c>
      <c r="C402" s="194">
        <v>9096</v>
      </c>
      <c r="E402" s="177"/>
    </row>
    <row r="403" spans="1:5" s="89" customFormat="1" x14ac:dyDescent="0.25">
      <c r="A403" s="103">
        <v>44064</v>
      </c>
      <c r="B403" s="181">
        <v>0.5</v>
      </c>
      <c r="C403" s="194">
        <v>9089</v>
      </c>
      <c r="E403" s="177"/>
    </row>
    <row r="404" spans="1:5" s="89" customFormat="1" x14ac:dyDescent="0.25">
      <c r="A404" s="103">
        <v>44063</v>
      </c>
      <c r="B404" s="181">
        <v>0.5</v>
      </c>
      <c r="C404" s="194">
        <v>9079</v>
      </c>
      <c r="E404" s="177"/>
    </row>
    <row r="405" spans="1:5" s="89" customFormat="1" x14ac:dyDescent="0.25">
      <c r="A405" s="103">
        <v>44062</v>
      </c>
      <c r="B405" s="181">
        <v>0.5</v>
      </c>
      <c r="C405" s="194">
        <v>9074</v>
      </c>
      <c r="E405" s="177"/>
    </row>
    <row r="406" spans="1:5" s="89" customFormat="1" x14ac:dyDescent="0.25">
      <c r="A406" s="103">
        <v>44061</v>
      </c>
      <c r="B406" s="181">
        <v>0.5</v>
      </c>
      <c r="C406" s="194">
        <v>9069</v>
      </c>
      <c r="E406" s="177"/>
    </row>
    <row r="407" spans="1:5" s="89" customFormat="1" x14ac:dyDescent="0.25">
      <c r="A407" s="103">
        <v>44060</v>
      </c>
      <c r="B407" s="181">
        <v>0.5</v>
      </c>
      <c r="C407" s="194">
        <v>9057</v>
      </c>
      <c r="E407" s="177"/>
    </row>
    <row r="408" spans="1:5" s="89" customFormat="1" x14ac:dyDescent="0.25">
      <c r="A408" s="103">
        <v>44059</v>
      </c>
      <c r="B408" s="181">
        <v>0.5</v>
      </c>
      <c r="C408" s="194">
        <v>9051</v>
      </c>
      <c r="E408" s="177"/>
    </row>
    <row r="409" spans="1:5" s="89" customFormat="1" x14ac:dyDescent="0.25">
      <c r="A409" s="103">
        <v>44058</v>
      </c>
      <c r="B409" s="181">
        <v>0.5</v>
      </c>
      <c r="C409" s="194">
        <v>9049</v>
      </c>
      <c r="E409" s="177"/>
    </row>
    <row r="410" spans="1:5" s="89" customFormat="1" x14ac:dyDescent="0.25">
      <c r="A410" s="103">
        <v>44057</v>
      </c>
      <c r="B410" s="181">
        <v>0.5</v>
      </c>
      <c r="C410" s="194">
        <v>9040</v>
      </c>
      <c r="E410" s="177"/>
    </row>
    <row r="411" spans="1:5" s="89" customFormat="1" x14ac:dyDescent="0.25">
      <c r="A411" s="103">
        <v>44056</v>
      </c>
      <c r="B411" s="181">
        <v>0.5</v>
      </c>
      <c r="C411" s="194">
        <v>9035</v>
      </c>
      <c r="E411" s="177"/>
    </row>
    <row r="412" spans="1:5" s="89" customFormat="1" x14ac:dyDescent="0.25">
      <c r="A412" s="103">
        <v>44055</v>
      </c>
      <c r="B412" s="181">
        <v>0.5</v>
      </c>
      <c r="C412" s="194">
        <v>9026</v>
      </c>
      <c r="E412" s="177"/>
    </row>
    <row r="413" spans="1:5" s="89" customFormat="1" x14ac:dyDescent="0.25">
      <c r="A413" s="103">
        <v>44054</v>
      </c>
      <c r="B413" s="181">
        <v>0.5</v>
      </c>
      <c r="C413" s="194">
        <v>9011</v>
      </c>
      <c r="E413" s="177"/>
    </row>
    <row r="414" spans="1:5" s="89" customFormat="1" x14ac:dyDescent="0.25">
      <c r="A414" s="103">
        <v>44053</v>
      </c>
      <c r="B414" s="181">
        <v>0.5</v>
      </c>
      <c r="C414" s="194">
        <v>9007</v>
      </c>
      <c r="E414" s="177"/>
    </row>
    <row r="415" spans="1:5" s="89" customFormat="1" x14ac:dyDescent="0.25">
      <c r="A415" s="103">
        <v>44052</v>
      </c>
      <c r="B415" s="181">
        <v>0.5</v>
      </c>
      <c r="C415" s="194">
        <v>9001</v>
      </c>
      <c r="E415" s="177"/>
    </row>
    <row r="416" spans="1:5" s="89" customFormat="1" x14ac:dyDescent="0.25">
      <c r="A416" s="103">
        <v>44051</v>
      </c>
      <c r="B416" s="181">
        <v>0.5</v>
      </c>
      <c r="C416" s="194">
        <v>8996</v>
      </c>
      <c r="E416" s="177"/>
    </row>
    <row r="417" spans="1:1024" s="89" customFormat="1" x14ac:dyDescent="0.25">
      <c r="A417" s="103">
        <v>44050</v>
      </c>
      <c r="B417" s="181">
        <v>0.5</v>
      </c>
      <c r="C417" s="194">
        <v>8990</v>
      </c>
      <c r="E417" s="177"/>
    </row>
    <row r="418" spans="1:1024" s="89" customFormat="1" x14ac:dyDescent="0.25">
      <c r="A418" s="103">
        <v>44049</v>
      </c>
      <c r="B418" s="181">
        <v>0.5</v>
      </c>
      <c r="C418" s="194">
        <v>8986</v>
      </c>
      <c r="E418" s="177"/>
    </row>
    <row r="419" spans="1:1024" s="89" customFormat="1" x14ac:dyDescent="0.25">
      <c r="A419" s="103">
        <v>44048</v>
      </c>
      <c r="B419" s="181">
        <v>0.5</v>
      </c>
      <c r="C419" s="194">
        <v>8982</v>
      </c>
      <c r="E419" s="177"/>
    </row>
    <row r="420" spans="1:1024" s="89" customFormat="1" x14ac:dyDescent="0.25">
      <c r="A420" s="103">
        <v>44047</v>
      </c>
      <c r="B420" s="181">
        <v>0.5</v>
      </c>
      <c r="C420" s="194">
        <v>8978</v>
      </c>
      <c r="E420" s="177"/>
    </row>
    <row r="421" spans="1:1024" s="89" customFormat="1" x14ac:dyDescent="0.25">
      <c r="A421" s="103">
        <v>44046</v>
      </c>
      <c r="B421" s="181">
        <v>0.5</v>
      </c>
      <c r="C421" s="194">
        <v>8967</v>
      </c>
      <c r="E421" s="177"/>
    </row>
    <row r="422" spans="1:1024" s="89" customFormat="1" x14ac:dyDescent="0.25">
      <c r="A422" s="103">
        <v>44045</v>
      </c>
      <c r="B422" s="181">
        <v>0.5</v>
      </c>
      <c r="C422" s="194">
        <v>8965</v>
      </c>
      <c r="E422" s="177"/>
    </row>
    <row r="423" spans="1:1024" s="89" customFormat="1" x14ac:dyDescent="0.25">
      <c r="A423" s="103">
        <v>44044</v>
      </c>
      <c r="B423" s="181">
        <v>0.5</v>
      </c>
      <c r="C423" s="194">
        <v>8961</v>
      </c>
      <c r="E423" s="177"/>
    </row>
    <row r="424" spans="1:1024" s="89" customFormat="1" x14ac:dyDescent="0.25">
      <c r="A424" s="103">
        <v>44043</v>
      </c>
      <c r="B424" s="181">
        <v>0.5</v>
      </c>
      <c r="C424" s="194">
        <v>8955</v>
      </c>
      <c r="E424" s="177"/>
    </row>
    <row r="425" spans="1:1024" s="89" customFormat="1" x14ac:dyDescent="0.25">
      <c r="A425" s="103">
        <v>44042</v>
      </c>
      <c r="B425" s="181">
        <v>0.5</v>
      </c>
      <c r="C425" s="194">
        <v>8949</v>
      </c>
      <c r="E425" s="177"/>
    </row>
    <row r="426" spans="1:1024" s="89" customFormat="1" x14ac:dyDescent="0.25">
      <c r="A426" s="103">
        <v>44041</v>
      </c>
      <c r="B426" s="181">
        <v>0.5</v>
      </c>
      <c r="C426" s="194">
        <v>8939</v>
      </c>
      <c r="E426" s="177"/>
    </row>
    <row r="427" spans="1:1024" s="89" customFormat="1" x14ac:dyDescent="0.25">
      <c r="A427" s="103">
        <v>44040</v>
      </c>
      <c r="B427" s="181">
        <v>0.5</v>
      </c>
      <c r="C427" s="194">
        <v>8932</v>
      </c>
      <c r="E427" s="177"/>
    </row>
    <row r="428" spans="1:1024" s="89" customFormat="1" x14ac:dyDescent="0.25">
      <c r="A428" s="103">
        <v>44039</v>
      </c>
      <c r="B428" s="181">
        <v>0.5</v>
      </c>
      <c r="C428" s="194">
        <v>8921</v>
      </c>
      <c r="E428" s="177"/>
    </row>
    <row r="429" spans="1:1024" s="89" customFormat="1" x14ac:dyDescent="0.25">
      <c r="A429" s="103">
        <v>44038</v>
      </c>
      <c r="B429" s="181">
        <v>0.5</v>
      </c>
      <c r="C429" s="194">
        <v>8910</v>
      </c>
      <c r="E429" s="177"/>
    </row>
    <row r="430" spans="1:1024" x14ac:dyDescent="0.25">
      <c r="A430" s="103">
        <v>44037</v>
      </c>
      <c r="B430" s="181">
        <v>0.5</v>
      </c>
      <c r="C430" s="194">
        <v>8905</v>
      </c>
      <c r="E430" s="177"/>
      <c r="F430" s="90"/>
      <c r="G430" s="90"/>
      <c r="H430" s="90"/>
      <c r="I430" s="90"/>
      <c r="J430" s="90"/>
      <c r="K430" s="90"/>
      <c r="L430" s="90"/>
      <c r="M430" s="90"/>
      <c r="N430" s="90"/>
      <c r="O430" s="90"/>
      <c r="P430" s="90"/>
      <c r="Q430" s="90"/>
      <c r="R430" s="90"/>
      <c r="S430" s="90"/>
      <c r="T430" s="90"/>
      <c r="U430" s="90"/>
      <c r="V430" s="90"/>
      <c r="W430" s="90"/>
      <c r="X430" s="90"/>
      <c r="Y430" s="90"/>
      <c r="Z430" s="90"/>
      <c r="AA430" s="90"/>
      <c r="AB430" s="90"/>
      <c r="AC430" s="90"/>
      <c r="AD430" s="90"/>
      <c r="AE430" s="90"/>
      <c r="AF430" s="90"/>
      <c r="AG430" s="90"/>
      <c r="AH430" s="90"/>
      <c r="AI430" s="90"/>
      <c r="AJ430" s="90"/>
      <c r="AK430" s="90"/>
      <c r="AL430" s="90"/>
      <c r="AM430" s="90"/>
      <c r="AN430" s="90"/>
      <c r="AO430" s="90"/>
      <c r="AP430" s="90"/>
      <c r="AQ430" s="90"/>
      <c r="AR430" s="90"/>
      <c r="AS430" s="90"/>
      <c r="AT430" s="90"/>
      <c r="AU430" s="90"/>
      <c r="AV430" s="90"/>
      <c r="AW430" s="90"/>
      <c r="AX430" s="90"/>
      <c r="AY430" s="90"/>
      <c r="AZ430" s="90"/>
      <c r="BA430" s="90"/>
      <c r="BB430" s="90"/>
      <c r="BC430" s="90"/>
      <c r="BD430" s="90"/>
      <c r="BE430" s="90"/>
      <c r="BF430" s="90"/>
      <c r="BG430" s="90"/>
      <c r="BH430" s="90"/>
      <c r="BI430" s="90"/>
      <c r="BJ430" s="90"/>
      <c r="BK430" s="90"/>
      <c r="BL430" s="90"/>
      <c r="BM430" s="90"/>
      <c r="BN430" s="90"/>
      <c r="BO430" s="90"/>
      <c r="BP430" s="90"/>
      <c r="BQ430" s="90"/>
      <c r="BR430" s="90"/>
      <c r="BS430" s="90"/>
      <c r="BT430" s="90"/>
      <c r="BU430" s="90"/>
      <c r="BV430" s="90"/>
      <c r="BW430" s="90"/>
      <c r="BX430" s="90"/>
      <c r="BY430" s="90"/>
      <c r="BZ430" s="90"/>
      <c r="CA430" s="90"/>
      <c r="CB430" s="90"/>
      <c r="CC430" s="90"/>
      <c r="CD430" s="90"/>
      <c r="CE430" s="90"/>
      <c r="CF430" s="90"/>
      <c r="CG430" s="90"/>
      <c r="CH430" s="90"/>
      <c r="CI430" s="90"/>
      <c r="CJ430" s="90"/>
      <c r="CK430" s="90"/>
      <c r="CL430" s="90"/>
      <c r="CM430" s="90"/>
      <c r="CN430" s="90"/>
      <c r="CO430" s="90"/>
      <c r="CP430" s="90"/>
      <c r="CQ430" s="90"/>
      <c r="CR430" s="90"/>
      <c r="CS430" s="90"/>
      <c r="CT430" s="90"/>
      <c r="CU430" s="90"/>
      <c r="CV430" s="90"/>
      <c r="CW430" s="90"/>
      <c r="CX430" s="90"/>
      <c r="CY430" s="90"/>
      <c r="CZ430" s="90"/>
      <c r="DA430" s="90"/>
      <c r="DB430" s="90"/>
      <c r="DC430" s="90"/>
      <c r="DD430" s="90"/>
      <c r="DE430" s="90"/>
      <c r="DF430" s="90"/>
      <c r="DG430" s="90"/>
      <c r="DH430" s="90"/>
      <c r="DI430" s="90"/>
      <c r="DJ430" s="90"/>
      <c r="DK430" s="90"/>
      <c r="DL430" s="90"/>
      <c r="DM430" s="90"/>
      <c r="DN430" s="90"/>
      <c r="DO430" s="90"/>
      <c r="DP430" s="90"/>
      <c r="DQ430" s="90"/>
      <c r="DR430" s="90"/>
      <c r="DS430" s="90"/>
      <c r="DT430" s="90"/>
      <c r="DU430" s="90"/>
      <c r="DV430" s="90"/>
      <c r="DW430" s="90"/>
      <c r="DX430" s="90"/>
      <c r="DY430" s="90"/>
      <c r="DZ430" s="90"/>
      <c r="EA430" s="90"/>
      <c r="EB430" s="90"/>
      <c r="EC430" s="90"/>
      <c r="ED430" s="90"/>
      <c r="EE430" s="90"/>
      <c r="EF430" s="90"/>
      <c r="EG430" s="90"/>
      <c r="EH430" s="90"/>
      <c r="EI430" s="90"/>
      <c r="EJ430" s="90"/>
      <c r="EK430" s="90"/>
      <c r="EL430" s="90"/>
      <c r="EM430" s="90"/>
      <c r="EN430" s="90"/>
      <c r="EO430" s="90"/>
      <c r="EP430" s="90"/>
      <c r="EQ430" s="90"/>
      <c r="ER430" s="90"/>
      <c r="ES430" s="90"/>
      <c r="ET430" s="90"/>
      <c r="EU430" s="90"/>
      <c r="EV430" s="90"/>
      <c r="EW430" s="90"/>
      <c r="EX430" s="90"/>
      <c r="EY430" s="90"/>
      <c r="EZ430" s="90"/>
      <c r="FA430" s="90"/>
      <c r="FB430" s="90"/>
      <c r="FC430" s="90"/>
      <c r="FD430" s="90"/>
      <c r="FE430" s="90"/>
      <c r="FF430" s="90"/>
      <c r="FG430" s="90"/>
      <c r="FH430" s="90"/>
      <c r="FI430" s="90"/>
      <c r="FJ430" s="90"/>
      <c r="FK430" s="90"/>
      <c r="FL430" s="90"/>
      <c r="FM430" s="90"/>
      <c r="FN430" s="90"/>
      <c r="FO430" s="90"/>
      <c r="FP430" s="90"/>
      <c r="FQ430" s="90"/>
      <c r="FR430" s="90"/>
      <c r="FS430" s="90"/>
      <c r="FT430" s="90"/>
      <c r="FU430" s="90"/>
      <c r="FV430" s="90"/>
      <c r="FW430" s="90"/>
      <c r="FX430" s="90"/>
      <c r="FY430" s="90"/>
      <c r="FZ430" s="90"/>
      <c r="GA430" s="90"/>
      <c r="GB430" s="90"/>
      <c r="GC430" s="90"/>
      <c r="GD430" s="90"/>
      <c r="GE430" s="90"/>
      <c r="GF430" s="90"/>
      <c r="GG430" s="90"/>
      <c r="GH430" s="90"/>
      <c r="GI430" s="90"/>
      <c r="GJ430" s="90"/>
      <c r="GK430" s="90"/>
      <c r="GL430" s="90"/>
      <c r="GM430" s="90"/>
      <c r="GN430" s="90"/>
      <c r="GO430" s="90"/>
      <c r="GP430" s="90"/>
      <c r="GQ430" s="90"/>
      <c r="GR430" s="90"/>
      <c r="GS430" s="90"/>
      <c r="GT430" s="90"/>
      <c r="GU430" s="90"/>
      <c r="GV430" s="90"/>
      <c r="GW430" s="90"/>
      <c r="GX430" s="90"/>
      <c r="GY430" s="90"/>
      <c r="GZ430" s="90"/>
      <c r="HA430" s="90"/>
      <c r="HB430" s="90"/>
      <c r="HC430" s="90"/>
      <c r="HD430" s="90"/>
      <c r="HE430" s="90"/>
      <c r="HF430" s="90"/>
      <c r="HG430" s="90"/>
      <c r="HH430" s="90"/>
      <c r="HI430" s="90"/>
      <c r="HJ430" s="90"/>
      <c r="HK430" s="90"/>
      <c r="HL430" s="90"/>
      <c r="HM430" s="90"/>
      <c r="HN430" s="90"/>
      <c r="HO430" s="90"/>
      <c r="HP430" s="90"/>
      <c r="HQ430" s="90"/>
      <c r="HR430" s="90"/>
      <c r="HS430" s="90"/>
      <c r="HT430" s="90"/>
      <c r="HU430" s="90"/>
      <c r="HV430" s="90"/>
      <c r="HW430" s="90"/>
      <c r="HX430" s="90"/>
      <c r="HY430" s="90"/>
      <c r="HZ430" s="90"/>
      <c r="IA430" s="90"/>
      <c r="IB430" s="90"/>
      <c r="IC430" s="90"/>
      <c r="ID430" s="90"/>
      <c r="IE430" s="90"/>
      <c r="IF430" s="90"/>
      <c r="IG430" s="90"/>
      <c r="IH430" s="90"/>
      <c r="II430" s="90"/>
      <c r="IJ430" s="90"/>
      <c r="IK430" s="90"/>
      <c r="IL430" s="90"/>
      <c r="IM430" s="90"/>
      <c r="IN430" s="90"/>
      <c r="IO430" s="90"/>
      <c r="IP430" s="90"/>
      <c r="IQ430" s="90"/>
      <c r="IR430" s="90"/>
      <c r="IS430" s="90"/>
      <c r="IT430" s="90"/>
      <c r="IU430" s="90"/>
      <c r="IV430" s="90"/>
      <c r="IW430" s="90"/>
      <c r="IX430" s="90"/>
      <c r="IY430" s="90"/>
      <c r="IZ430" s="90"/>
      <c r="JA430" s="90"/>
      <c r="JB430" s="90"/>
      <c r="JC430" s="90"/>
      <c r="JD430" s="90"/>
      <c r="JE430" s="90"/>
      <c r="JF430" s="90"/>
      <c r="JG430" s="90"/>
      <c r="JH430" s="90"/>
      <c r="JI430" s="90"/>
      <c r="JJ430" s="90"/>
      <c r="JK430" s="90"/>
      <c r="JL430" s="90"/>
      <c r="JM430" s="90"/>
      <c r="JN430" s="90"/>
      <c r="JO430" s="90"/>
      <c r="JP430" s="90"/>
      <c r="JQ430" s="90"/>
      <c r="JR430" s="90"/>
      <c r="JS430" s="90"/>
      <c r="JT430" s="90"/>
      <c r="JU430" s="90"/>
      <c r="JV430" s="90"/>
      <c r="JW430" s="90"/>
      <c r="JX430" s="90"/>
      <c r="JY430" s="90"/>
      <c r="JZ430" s="90"/>
      <c r="KA430" s="90"/>
      <c r="KB430" s="90"/>
      <c r="KC430" s="90"/>
      <c r="KD430" s="90"/>
      <c r="KE430" s="90"/>
      <c r="KF430" s="90"/>
      <c r="KG430" s="90"/>
      <c r="KH430" s="90"/>
      <c r="KI430" s="90"/>
      <c r="KJ430" s="90"/>
      <c r="KK430" s="90"/>
      <c r="KL430" s="90"/>
      <c r="KM430" s="90"/>
      <c r="KN430" s="90"/>
      <c r="KO430" s="90"/>
      <c r="KP430" s="90"/>
      <c r="KQ430" s="90"/>
      <c r="KR430" s="90"/>
      <c r="KS430" s="90"/>
      <c r="KT430" s="90"/>
      <c r="KU430" s="90"/>
      <c r="KV430" s="90"/>
      <c r="KW430" s="90"/>
      <c r="KX430" s="90"/>
      <c r="KY430" s="90"/>
      <c r="KZ430" s="90"/>
      <c r="LA430" s="90"/>
      <c r="LB430" s="90"/>
      <c r="LC430" s="90"/>
      <c r="LD430" s="90"/>
      <c r="LE430" s="90"/>
      <c r="LF430" s="90"/>
      <c r="LG430" s="90"/>
      <c r="LH430" s="90"/>
      <c r="LI430" s="90"/>
      <c r="LJ430" s="90"/>
      <c r="LK430" s="90"/>
      <c r="LL430" s="90"/>
      <c r="LM430" s="90"/>
      <c r="LN430" s="90"/>
      <c r="LO430" s="90"/>
      <c r="LP430" s="90"/>
      <c r="LQ430" s="90"/>
      <c r="LR430" s="90"/>
      <c r="LS430" s="90"/>
      <c r="LT430" s="90"/>
      <c r="LU430" s="90"/>
      <c r="LV430" s="90"/>
      <c r="LW430" s="90"/>
      <c r="LX430" s="90"/>
      <c r="LY430" s="90"/>
      <c r="LZ430" s="90"/>
      <c r="MA430" s="90"/>
      <c r="MB430" s="90"/>
      <c r="MC430" s="90"/>
      <c r="MD430" s="90"/>
      <c r="ME430" s="90"/>
      <c r="MF430" s="90"/>
      <c r="MG430" s="90"/>
      <c r="MH430" s="90"/>
      <c r="MI430" s="90"/>
      <c r="MJ430" s="90"/>
      <c r="MK430" s="90"/>
      <c r="ML430" s="90"/>
      <c r="MM430" s="90"/>
      <c r="MN430" s="90"/>
      <c r="MO430" s="90"/>
      <c r="MP430" s="90"/>
      <c r="MQ430" s="90"/>
      <c r="MR430" s="90"/>
      <c r="MS430" s="90"/>
      <c r="MT430" s="90"/>
      <c r="MU430" s="90"/>
      <c r="MV430" s="90"/>
      <c r="MW430" s="90"/>
      <c r="MX430" s="90"/>
      <c r="MY430" s="90"/>
      <c r="MZ430" s="90"/>
      <c r="NA430" s="90"/>
      <c r="NB430" s="90"/>
      <c r="NC430" s="90"/>
      <c r="ND430" s="90"/>
      <c r="NE430" s="90"/>
      <c r="NF430" s="90"/>
      <c r="NG430" s="90"/>
      <c r="NH430" s="90"/>
      <c r="NI430" s="90"/>
      <c r="NJ430" s="90"/>
      <c r="NK430" s="90"/>
      <c r="NL430" s="90"/>
      <c r="NM430" s="90"/>
      <c r="NN430" s="90"/>
      <c r="NO430" s="90"/>
      <c r="NP430" s="90"/>
      <c r="NQ430" s="90"/>
      <c r="NR430" s="90"/>
      <c r="NS430" s="90"/>
      <c r="NT430" s="90"/>
      <c r="NU430" s="90"/>
      <c r="NV430" s="90"/>
      <c r="NW430" s="90"/>
      <c r="NX430" s="90"/>
      <c r="NY430" s="90"/>
      <c r="NZ430" s="90"/>
      <c r="OA430" s="90"/>
      <c r="OB430" s="90"/>
      <c r="OC430" s="90"/>
      <c r="OD430" s="90"/>
      <c r="OE430" s="90"/>
      <c r="OF430" s="90"/>
      <c r="OG430" s="90"/>
      <c r="OH430" s="90"/>
      <c r="OI430" s="90"/>
      <c r="OJ430" s="90"/>
      <c r="OK430" s="90"/>
      <c r="OL430" s="90"/>
      <c r="OM430" s="90"/>
      <c r="ON430" s="90"/>
      <c r="OO430" s="90"/>
      <c r="OP430" s="90"/>
      <c r="OQ430" s="90"/>
      <c r="OR430" s="90"/>
      <c r="OS430" s="90"/>
      <c r="OT430" s="90"/>
      <c r="OU430" s="90"/>
      <c r="OV430" s="90"/>
      <c r="OW430" s="90"/>
      <c r="OX430" s="90"/>
      <c r="OY430" s="90"/>
      <c r="OZ430" s="90"/>
      <c r="PA430" s="90"/>
      <c r="PB430" s="90"/>
      <c r="PC430" s="90"/>
      <c r="PD430" s="90"/>
      <c r="PE430" s="90"/>
      <c r="PF430" s="90"/>
      <c r="PG430" s="90"/>
      <c r="PH430" s="90"/>
      <c r="PI430" s="90"/>
      <c r="PJ430" s="90"/>
      <c r="PK430" s="90"/>
      <c r="PL430" s="90"/>
      <c r="PM430" s="90"/>
      <c r="PN430" s="90"/>
      <c r="PO430" s="90"/>
      <c r="PP430" s="90"/>
      <c r="PQ430" s="90"/>
      <c r="PR430" s="90"/>
      <c r="PS430" s="90"/>
      <c r="PT430" s="90"/>
      <c r="PU430" s="90"/>
      <c r="PV430" s="90"/>
      <c r="PW430" s="90"/>
      <c r="PX430" s="90"/>
      <c r="PY430" s="90"/>
      <c r="PZ430" s="90"/>
      <c r="QA430" s="90"/>
      <c r="QB430" s="90"/>
      <c r="QC430" s="90"/>
      <c r="QD430" s="90"/>
      <c r="QE430" s="90"/>
      <c r="QF430" s="90"/>
      <c r="QG430" s="90"/>
      <c r="QH430" s="90"/>
      <c r="QI430" s="90"/>
      <c r="QJ430" s="90"/>
      <c r="QK430" s="90"/>
      <c r="QL430" s="90"/>
      <c r="QM430" s="90"/>
      <c r="QN430" s="90"/>
      <c r="QO430" s="90"/>
      <c r="QP430" s="90"/>
      <c r="QQ430" s="90"/>
      <c r="QR430" s="90"/>
      <c r="QS430" s="90"/>
      <c r="QT430" s="90"/>
      <c r="QU430" s="90"/>
      <c r="QV430" s="90"/>
      <c r="QW430" s="90"/>
      <c r="QX430" s="90"/>
      <c r="QY430" s="90"/>
      <c r="QZ430" s="90"/>
      <c r="RA430" s="90"/>
      <c r="RB430" s="90"/>
      <c r="RC430" s="90"/>
      <c r="RD430" s="90"/>
      <c r="RE430" s="90"/>
      <c r="RF430" s="90"/>
      <c r="RG430" s="90"/>
      <c r="RH430" s="90"/>
      <c r="RI430" s="90"/>
      <c r="RJ430" s="90"/>
      <c r="RK430" s="90"/>
      <c r="RL430" s="90"/>
      <c r="RM430" s="90"/>
      <c r="RN430" s="90"/>
      <c r="RO430" s="90"/>
      <c r="RP430" s="90"/>
      <c r="RQ430" s="90"/>
      <c r="RR430" s="90"/>
      <c r="RS430" s="90"/>
      <c r="RT430" s="90"/>
      <c r="RU430" s="90"/>
      <c r="RV430" s="90"/>
      <c r="RW430" s="90"/>
      <c r="RX430" s="90"/>
      <c r="RY430" s="90"/>
      <c r="RZ430" s="90"/>
      <c r="SA430" s="90"/>
      <c r="SB430" s="90"/>
      <c r="SC430" s="90"/>
      <c r="SD430" s="90"/>
      <c r="SE430" s="90"/>
      <c r="SF430" s="90"/>
      <c r="SG430" s="90"/>
      <c r="SH430" s="90"/>
      <c r="SI430" s="90"/>
      <c r="SJ430" s="90"/>
      <c r="SK430" s="90"/>
      <c r="SL430" s="90"/>
      <c r="SM430" s="90"/>
      <c r="SN430" s="90"/>
      <c r="SO430" s="90"/>
      <c r="SP430" s="90"/>
      <c r="SQ430" s="90"/>
      <c r="SR430" s="90"/>
      <c r="SS430" s="90"/>
      <c r="ST430" s="90"/>
      <c r="SU430" s="90"/>
      <c r="SV430" s="90"/>
      <c r="SW430" s="90"/>
      <c r="SX430" s="90"/>
      <c r="SY430" s="90"/>
      <c r="SZ430" s="90"/>
      <c r="TA430" s="90"/>
      <c r="TB430" s="90"/>
      <c r="TC430" s="90"/>
      <c r="TD430" s="90"/>
      <c r="TE430" s="90"/>
      <c r="TF430" s="90"/>
      <c r="TG430" s="90"/>
      <c r="TH430" s="90"/>
      <c r="TI430" s="90"/>
      <c r="TJ430" s="90"/>
      <c r="TK430" s="90"/>
      <c r="TL430" s="90"/>
      <c r="TM430" s="90"/>
      <c r="TN430" s="90"/>
      <c r="TO430" s="90"/>
      <c r="TP430" s="90"/>
      <c r="TQ430" s="90"/>
      <c r="TR430" s="90"/>
      <c r="TS430" s="90"/>
      <c r="TT430" s="90"/>
      <c r="TU430" s="90"/>
      <c r="TV430" s="90"/>
      <c r="TW430" s="90"/>
      <c r="TX430" s="90"/>
      <c r="TY430" s="90"/>
      <c r="TZ430" s="90"/>
      <c r="UA430" s="90"/>
      <c r="UB430" s="90"/>
      <c r="UC430" s="90"/>
      <c r="UD430" s="90"/>
      <c r="UE430" s="90"/>
      <c r="UF430" s="90"/>
      <c r="UG430" s="90"/>
      <c r="UH430" s="90"/>
      <c r="UI430" s="90"/>
      <c r="UJ430" s="90"/>
      <c r="UK430" s="90"/>
      <c r="UL430" s="90"/>
      <c r="UM430" s="90"/>
      <c r="UN430" s="90"/>
      <c r="UO430" s="90"/>
      <c r="UP430" s="90"/>
      <c r="UQ430" s="90"/>
      <c r="UR430" s="90"/>
      <c r="US430" s="90"/>
      <c r="UT430" s="90"/>
      <c r="UU430" s="90"/>
      <c r="UV430" s="90"/>
      <c r="UW430" s="90"/>
      <c r="UX430" s="90"/>
      <c r="UY430" s="90"/>
      <c r="UZ430" s="90"/>
      <c r="VA430" s="90"/>
      <c r="VB430" s="90"/>
      <c r="VC430" s="90"/>
      <c r="VD430" s="90"/>
      <c r="VE430" s="90"/>
      <c r="VF430" s="90"/>
      <c r="VG430" s="90"/>
      <c r="VH430" s="90"/>
      <c r="VI430" s="90"/>
      <c r="VJ430" s="90"/>
      <c r="VK430" s="90"/>
      <c r="VL430" s="90"/>
      <c r="VM430" s="90"/>
      <c r="VN430" s="90"/>
      <c r="VO430" s="90"/>
      <c r="VP430" s="90"/>
      <c r="VQ430" s="90"/>
      <c r="VR430" s="90"/>
      <c r="VS430" s="90"/>
      <c r="VT430" s="90"/>
      <c r="VU430" s="90"/>
      <c r="VV430" s="90"/>
      <c r="VW430" s="90"/>
      <c r="VX430" s="90"/>
      <c r="VY430" s="90"/>
      <c r="VZ430" s="90"/>
      <c r="WA430" s="90"/>
      <c r="WB430" s="90"/>
      <c r="WC430" s="90"/>
      <c r="WD430" s="90"/>
      <c r="WE430" s="90"/>
      <c r="WF430" s="90"/>
      <c r="WG430" s="90"/>
      <c r="WH430" s="90"/>
      <c r="WI430" s="90"/>
      <c r="WJ430" s="90"/>
      <c r="WK430" s="90"/>
      <c r="WL430" s="90"/>
      <c r="WM430" s="90"/>
      <c r="WN430" s="90"/>
      <c r="WO430" s="90"/>
      <c r="WP430" s="90"/>
      <c r="WQ430" s="90"/>
      <c r="WR430" s="90"/>
      <c r="WS430" s="90"/>
      <c r="WT430" s="90"/>
      <c r="WU430" s="90"/>
      <c r="WV430" s="90"/>
      <c r="WW430" s="90"/>
      <c r="WX430" s="90"/>
      <c r="WY430" s="90"/>
      <c r="WZ430" s="90"/>
      <c r="XA430" s="90"/>
      <c r="XB430" s="90"/>
      <c r="XC430" s="90"/>
      <c r="XD430" s="90"/>
      <c r="XE430" s="90"/>
      <c r="XF430" s="90"/>
      <c r="XG430" s="90"/>
      <c r="XH430" s="90"/>
      <c r="XI430" s="90"/>
      <c r="XJ430" s="90"/>
      <c r="XK430" s="90"/>
      <c r="XL430" s="90"/>
      <c r="XM430" s="90"/>
      <c r="XN430" s="90"/>
      <c r="XO430" s="90"/>
      <c r="XP430" s="90"/>
      <c r="XQ430" s="90"/>
      <c r="XR430" s="90"/>
      <c r="XS430" s="90"/>
      <c r="XT430" s="90"/>
      <c r="XU430" s="90"/>
      <c r="XV430" s="90"/>
      <c r="XW430" s="90"/>
      <c r="XX430" s="90"/>
      <c r="XY430" s="90"/>
      <c r="XZ430" s="90"/>
      <c r="YA430" s="90"/>
      <c r="YB430" s="90"/>
      <c r="YC430" s="90"/>
      <c r="YD430" s="90"/>
      <c r="YE430" s="90"/>
      <c r="YF430" s="90"/>
      <c r="YG430" s="90"/>
      <c r="YH430" s="90"/>
      <c r="YI430" s="90"/>
      <c r="YJ430" s="90"/>
      <c r="YK430" s="90"/>
      <c r="YL430" s="90"/>
      <c r="YM430" s="90"/>
      <c r="YN430" s="90"/>
      <c r="YO430" s="90"/>
      <c r="YP430" s="90"/>
      <c r="YQ430" s="90"/>
      <c r="YR430" s="90"/>
      <c r="YS430" s="90"/>
      <c r="YT430" s="90"/>
      <c r="YU430" s="90"/>
      <c r="YV430" s="90"/>
      <c r="YW430" s="90"/>
      <c r="YX430" s="90"/>
      <c r="YY430" s="90"/>
      <c r="YZ430" s="90"/>
      <c r="ZA430" s="90"/>
      <c r="ZB430" s="90"/>
      <c r="ZC430" s="90"/>
      <c r="ZD430" s="90"/>
      <c r="ZE430" s="90"/>
      <c r="ZF430" s="90"/>
      <c r="ZG430" s="90"/>
      <c r="ZH430" s="90"/>
      <c r="ZI430" s="90"/>
      <c r="ZJ430" s="90"/>
      <c r="ZK430" s="90"/>
      <c r="ZL430" s="90"/>
      <c r="ZM430" s="90"/>
      <c r="ZN430" s="90"/>
      <c r="ZO430" s="90"/>
      <c r="ZP430" s="90"/>
      <c r="ZQ430" s="90"/>
      <c r="ZR430" s="90"/>
      <c r="ZS430" s="90"/>
      <c r="ZT430" s="90"/>
      <c r="ZU430" s="90"/>
      <c r="ZV430" s="90"/>
      <c r="ZW430" s="90"/>
      <c r="ZX430" s="90"/>
      <c r="ZY430" s="90"/>
      <c r="ZZ430" s="90"/>
      <c r="AAA430" s="90"/>
      <c r="AAB430" s="90"/>
      <c r="AAC430" s="90"/>
      <c r="AAD430" s="90"/>
      <c r="AAE430" s="90"/>
      <c r="AAF430" s="90"/>
      <c r="AAG430" s="90"/>
      <c r="AAH430" s="90"/>
      <c r="AAI430" s="90"/>
      <c r="AAJ430" s="90"/>
      <c r="AAK430" s="90"/>
      <c r="AAL430" s="90"/>
      <c r="AAM430" s="90"/>
      <c r="AAN430" s="90"/>
      <c r="AAO430" s="90"/>
      <c r="AAP430" s="90"/>
      <c r="AAQ430" s="90"/>
      <c r="AAR430" s="90"/>
      <c r="AAS430" s="90"/>
      <c r="AAT430" s="90"/>
      <c r="AAU430" s="90"/>
      <c r="AAV430" s="90"/>
      <c r="AAW430" s="90"/>
      <c r="AAX430" s="90"/>
      <c r="AAY430" s="90"/>
      <c r="AAZ430" s="90"/>
      <c r="ABA430" s="90"/>
      <c r="ABB430" s="90"/>
      <c r="ABC430" s="90"/>
      <c r="ABD430" s="90"/>
      <c r="ABE430" s="90"/>
      <c r="ABF430" s="90"/>
      <c r="ABG430" s="90"/>
      <c r="ABH430" s="90"/>
      <c r="ABI430" s="90"/>
      <c r="ABJ430" s="90"/>
      <c r="ABK430" s="90"/>
      <c r="ABL430" s="90"/>
      <c r="ABM430" s="90"/>
      <c r="ABN430" s="90"/>
      <c r="ABO430" s="90"/>
      <c r="ABP430" s="90"/>
      <c r="ABQ430" s="90"/>
      <c r="ABR430" s="90"/>
      <c r="ABS430" s="90"/>
      <c r="ABT430" s="90"/>
      <c r="ABU430" s="90"/>
      <c r="ABV430" s="90"/>
      <c r="ABW430" s="90"/>
      <c r="ABX430" s="90"/>
      <c r="ABY430" s="90"/>
      <c r="ABZ430" s="90"/>
      <c r="ACA430" s="90"/>
      <c r="ACB430" s="90"/>
      <c r="ACC430" s="90"/>
      <c r="ACD430" s="90"/>
      <c r="ACE430" s="90"/>
      <c r="ACF430" s="90"/>
      <c r="ACG430" s="90"/>
      <c r="ACH430" s="90"/>
      <c r="ACI430" s="90"/>
      <c r="ACJ430" s="90"/>
      <c r="ACK430" s="90"/>
      <c r="ACL430" s="90"/>
      <c r="ACM430" s="90"/>
      <c r="ACN430" s="90"/>
      <c r="ACO430" s="90"/>
      <c r="ACP430" s="90"/>
      <c r="ACQ430" s="90"/>
      <c r="ACR430" s="90"/>
      <c r="ACS430" s="90"/>
      <c r="ACT430" s="90"/>
      <c r="ACU430" s="90"/>
      <c r="ACV430" s="90"/>
      <c r="ACW430" s="90"/>
      <c r="ACX430" s="90"/>
      <c r="ACY430" s="90"/>
      <c r="ACZ430" s="90"/>
      <c r="ADA430" s="90"/>
      <c r="ADB430" s="90"/>
      <c r="ADC430" s="90"/>
      <c r="ADD430" s="90"/>
      <c r="ADE430" s="90"/>
      <c r="ADF430" s="90"/>
      <c r="ADG430" s="90"/>
      <c r="ADH430" s="90"/>
      <c r="ADI430" s="90"/>
      <c r="ADJ430" s="90"/>
      <c r="ADK430" s="90"/>
      <c r="ADL430" s="90"/>
      <c r="ADM430" s="90"/>
      <c r="ADN430" s="90"/>
      <c r="ADO430" s="90"/>
      <c r="ADP430" s="90"/>
      <c r="ADQ430" s="90"/>
      <c r="ADR430" s="90"/>
      <c r="ADS430" s="90"/>
      <c r="ADT430" s="90"/>
      <c r="ADU430" s="90"/>
      <c r="ADV430" s="90"/>
      <c r="ADW430" s="90"/>
      <c r="ADX430" s="90"/>
      <c r="ADY430" s="90"/>
      <c r="ADZ430" s="90"/>
      <c r="AEA430" s="90"/>
      <c r="AEB430" s="90"/>
      <c r="AEC430" s="90"/>
      <c r="AED430" s="90"/>
      <c r="AEE430" s="90"/>
      <c r="AEF430" s="90"/>
      <c r="AEG430" s="90"/>
      <c r="AEH430" s="90"/>
      <c r="AEI430" s="90"/>
      <c r="AEJ430" s="90"/>
      <c r="AEK430" s="90"/>
      <c r="AEL430" s="90"/>
      <c r="AEM430" s="90"/>
      <c r="AEN430" s="90"/>
      <c r="AEO430" s="90"/>
      <c r="AEP430" s="90"/>
      <c r="AEQ430" s="90"/>
      <c r="AER430" s="90"/>
      <c r="AES430" s="90"/>
      <c r="AET430" s="90"/>
      <c r="AEU430" s="90"/>
      <c r="AEV430" s="90"/>
      <c r="AEW430" s="90"/>
      <c r="AEX430" s="90"/>
      <c r="AEY430" s="90"/>
      <c r="AEZ430" s="90"/>
      <c r="AFA430" s="90"/>
      <c r="AFB430" s="90"/>
      <c r="AFC430" s="90"/>
      <c r="AFD430" s="90"/>
      <c r="AFE430" s="90"/>
      <c r="AFF430" s="90"/>
      <c r="AFG430" s="90"/>
      <c r="AFH430" s="90"/>
      <c r="AFI430" s="90"/>
      <c r="AFJ430" s="90"/>
      <c r="AFK430" s="90"/>
      <c r="AFL430" s="90"/>
      <c r="AFM430" s="90"/>
      <c r="AFN430" s="90"/>
      <c r="AFO430" s="90"/>
      <c r="AFP430" s="90"/>
      <c r="AFQ430" s="90"/>
      <c r="AFR430" s="90"/>
      <c r="AFS430" s="90"/>
      <c r="AFT430" s="90"/>
      <c r="AFU430" s="90"/>
      <c r="AFV430" s="90"/>
      <c r="AFW430" s="90"/>
      <c r="AFX430" s="90"/>
      <c r="AFY430" s="90"/>
      <c r="AFZ430" s="90"/>
      <c r="AGA430" s="90"/>
      <c r="AGB430" s="90"/>
      <c r="AGC430" s="90"/>
      <c r="AGD430" s="90"/>
      <c r="AGE430" s="90"/>
      <c r="AGF430" s="90"/>
      <c r="AGG430" s="90"/>
      <c r="AGH430" s="90"/>
      <c r="AGI430" s="90"/>
      <c r="AGJ430" s="90"/>
      <c r="AGK430" s="90"/>
      <c r="AGL430" s="90"/>
      <c r="AGM430" s="90"/>
      <c r="AGN430" s="90"/>
      <c r="AGO430" s="90"/>
      <c r="AGP430" s="90"/>
      <c r="AGQ430" s="90"/>
      <c r="AGR430" s="90"/>
      <c r="AGS430" s="90"/>
      <c r="AGT430" s="90"/>
      <c r="AGU430" s="90"/>
      <c r="AGV430" s="90"/>
      <c r="AGW430" s="90"/>
      <c r="AGX430" s="90"/>
      <c r="AGY430" s="90"/>
      <c r="AGZ430" s="90"/>
      <c r="AHA430" s="90"/>
      <c r="AHB430" s="90"/>
      <c r="AHC430" s="90"/>
      <c r="AHD430" s="90"/>
      <c r="AHE430" s="90"/>
      <c r="AHF430" s="90"/>
      <c r="AHG430" s="90"/>
      <c r="AHH430" s="90"/>
      <c r="AHI430" s="90"/>
      <c r="AHJ430" s="90"/>
      <c r="AHK430" s="90"/>
      <c r="AHL430" s="90"/>
      <c r="AHM430" s="90"/>
      <c r="AHN430" s="90"/>
      <c r="AHO430" s="90"/>
      <c r="AHP430" s="90"/>
      <c r="AHQ430" s="90"/>
      <c r="AHR430" s="90"/>
      <c r="AHS430" s="90"/>
      <c r="AHT430" s="90"/>
      <c r="AHU430" s="90"/>
      <c r="AHV430" s="90"/>
      <c r="AHW430" s="90"/>
      <c r="AHX430" s="90"/>
      <c r="AHY430" s="90"/>
      <c r="AHZ430" s="90"/>
      <c r="AIA430" s="90"/>
      <c r="AIB430" s="90"/>
      <c r="AIC430" s="90"/>
      <c r="AID430" s="90"/>
      <c r="AIE430" s="90"/>
      <c r="AIF430" s="90"/>
      <c r="AIG430" s="90"/>
      <c r="AIH430" s="90"/>
      <c r="AII430" s="90"/>
      <c r="AIJ430" s="90"/>
      <c r="AIK430" s="90"/>
      <c r="AIL430" s="90"/>
      <c r="AIM430" s="90"/>
      <c r="AIN430" s="90"/>
      <c r="AIO430" s="90"/>
      <c r="AIP430" s="90"/>
      <c r="AIQ430" s="90"/>
      <c r="AIR430" s="90"/>
      <c r="AIS430" s="90"/>
      <c r="AIT430" s="90"/>
      <c r="AIU430" s="90"/>
      <c r="AIV430" s="90"/>
      <c r="AIW430" s="90"/>
      <c r="AIX430" s="90"/>
      <c r="AIY430" s="90"/>
      <c r="AIZ430" s="90"/>
      <c r="AJA430" s="90"/>
      <c r="AJB430" s="90"/>
      <c r="AJC430" s="90"/>
      <c r="AJD430" s="90"/>
      <c r="AJE430" s="90"/>
      <c r="AJF430" s="90"/>
      <c r="AJG430" s="90"/>
      <c r="AJH430" s="90"/>
      <c r="AJI430" s="90"/>
      <c r="AJJ430" s="90"/>
      <c r="AJK430" s="90"/>
      <c r="AJL430" s="90"/>
      <c r="AJM430" s="90"/>
      <c r="AJN430" s="90"/>
      <c r="AJO430" s="90"/>
      <c r="AJP430" s="90"/>
      <c r="AJQ430" s="90"/>
      <c r="AJR430" s="90"/>
      <c r="AJS430" s="90"/>
      <c r="AJT430" s="90"/>
      <c r="AJU430" s="90"/>
      <c r="AJV430" s="90"/>
      <c r="AJW430" s="90"/>
      <c r="AJX430" s="90"/>
      <c r="AJY430" s="90"/>
      <c r="AJZ430" s="90"/>
      <c r="AKA430" s="90"/>
      <c r="AKB430" s="90"/>
      <c r="AKC430" s="90"/>
      <c r="AKD430" s="90"/>
      <c r="AKE430" s="90"/>
      <c r="AKF430" s="90"/>
      <c r="AKG430" s="90"/>
      <c r="AKH430" s="90"/>
      <c r="AKI430" s="90"/>
      <c r="AKJ430" s="90"/>
      <c r="AKK430" s="90"/>
      <c r="AKL430" s="90"/>
      <c r="AKM430" s="90"/>
      <c r="AKN430" s="90"/>
      <c r="AKO430" s="90"/>
      <c r="AKP430" s="90"/>
      <c r="AKQ430" s="90"/>
      <c r="AKR430" s="90"/>
      <c r="AKS430" s="90"/>
      <c r="AKT430" s="90"/>
      <c r="AKU430" s="90"/>
      <c r="AKV430" s="90"/>
      <c r="AKW430" s="90"/>
      <c r="AKX430" s="90"/>
      <c r="AKY430" s="90"/>
      <c r="AKZ430" s="90"/>
      <c r="ALA430" s="90"/>
      <c r="ALB430" s="90"/>
      <c r="ALC430" s="90"/>
      <c r="ALD430" s="90"/>
      <c r="ALE430" s="90"/>
      <c r="ALF430" s="90"/>
      <c r="ALG430" s="90"/>
      <c r="ALH430" s="90"/>
      <c r="ALI430" s="90"/>
      <c r="ALJ430" s="90"/>
      <c r="ALK430" s="90"/>
      <c r="ALL430" s="90"/>
      <c r="ALM430" s="90"/>
      <c r="ALN430" s="90"/>
      <c r="ALO430" s="90"/>
      <c r="ALP430" s="90"/>
      <c r="ALQ430" s="90"/>
      <c r="ALR430" s="90"/>
      <c r="ALS430" s="90"/>
      <c r="ALT430" s="90"/>
      <c r="ALU430" s="90"/>
      <c r="ALV430" s="90"/>
      <c r="ALW430" s="90"/>
      <c r="ALX430" s="90"/>
      <c r="ALY430" s="90"/>
      <c r="ALZ430" s="90"/>
      <c r="AMA430" s="90"/>
      <c r="AMB430" s="90"/>
      <c r="AMC430" s="90"/>
      <c r="AMD430" s="90"/>
      <c r="AME430" s="90"/>
      <c r="AMF430" s="90"/>
      <c r="AMG430" s="90"/>
      <c r="AMH430" s="90"/>
      <c r="AMI430" s="90"/>
      <c r="AMJ430" s="90"/>
    </row>
    <row r="431" spans="1:1024" s="89" customFormat="1" x14ac:dyDescent="0.25">
      <c r="A431" s="103">
        <v>44036</v>
      </c>
      <c r="B431" s="181">
        <v>0.5</v>
      </c>
      <c r="C431" s="195">
        <v>8901</v>
      </c>
      <c r="E431" s="177"/>
    </row>
    <row r="432" spans="1:1024" s="89" customFormat="1" x14ac:dyDescent="0.25">
      <c r="A432" s="103">
        <v>44035</v>
      </c>
      <c r="B432" s="181">
        <v>0.5</v>
      </c>
      <c r="C432" s="194">
        <v>8894</v>
      </c>
      <c r="E432" s="177"/>
    </row>
    <row r="433" spans="1:5" s="89" customFormat="1" x14ac:dyDescent="0.25">
      <c r="A433" s="103">
        <v>44034</v>
      </c>
      <c r="B433" s="181">
        <v>0.5</v>
      </c>
      <c r="C433" s="194">
        <v>8890</v>
      </c>
      <c r="E433" s="177"/>
    </row>
    <row r="434" spans="1:5" s="89" customFormat="1" x14ac:dyDescent="0.25">
      <c r="A434" s="103">
        <v>44033</v>
      </c>
      <c r="B434" s="181">
        <v>0.5</v>
      </c>
      <c r="C434" s="194">
        <v>8882</v>
      </c>
      <c r="E434" s="177"/>
    </row>
    <row r="435" spans="1:5" s="89" customFormat="1" x14ac:dyDescent="0.25">
      <c r="A435" s="103">
        <v>44032</v>
      </c>
      <c r="B435" s="181">
        <v>0.5</v>
      </c>
      <c r="C435" s="194">
        <v>8878</v>
      </c>
      <c r="E435" s="177"/>
    </row>
    <row r="436" spans="1:5" s="89" customFormat="1" x14ac:dyDescent="0.25">
      <c r="A436" s="103">
        <v>44031</v>
      </c>
      <c r="B436" s="181">
        <v>0.5</v>
      </c>
      <c r="C436" s="194">
        <v>8872</v>
      </c>
      <c r="E436" s="177"/>
    </row>
    <row r="437" spans="1:5" s="89" customFormat="1" x14ac:dyDescent="0.25">
      <c r="A437" s="103">
        <v>44030</v>
      </c>
      <c r="B437" s="181">
        <v>0.5</v>
      </c>
      <c r="C437" s="194">
        <v>8868</v>
      </c>
      <c r="E437" s="177"/>
    </row>
    <row r="438" spans="1:5" s="89" customFormat="1" x14ac:dyDescent="0.25">
      <c r="A438" s="103">
        <v>44029</v>
      </c>
      <c r="B438" s="181">
        <v>0.5</v>
      </c>
      <c r="C438" s="194">
        <v>8859</v>
      </c>
      <c r="E438" s="177"/>
    </row>
    <row r="439" spans="1:5" s="89" customFormat="1" x14ac:dyDescent="0.25">
      <c r="A439" s="103">
        <v>44028</v>
      </c>
      <c r="B439" s="181">
        <v>0.5</v>
      </c>
      <c r="C439" s="194">
        <v>8847</v>
      </c>
      <c r="E439" s="177"/>
    </row>
    <row r="440" spans="1:5" s="89" customFormat="1" x14ac:dyDescent="0.25">
      <c r="A440" s="103">
        <v>44027</v>
      </c>
      <c r="B440" s="181">
        <v>0.5</v>
      </c>
      <c r="C440" s="194">
        <v>8830</v>
      </c>
      <c r="E440" s="177"/>
    </row>
    <row r="441" spans="1:5" s="89" customFormat="1" x14ac:dyDescent="0.25">
      <c r="A441" s="103">
        <v>44026</v>
      </c>
      <c r="B441" s="181">
        <v>0.5</v>
      </c>
      <c r="C441" s="194">
        <v>8813</v>
      </c>
      <c r="E441" s="177"/>
    </row>
    <row r="442" spans="1:5" s="89" customFormat="1" x14ac:dyDescent="0.25">
      <c r="A442" s="103">
        <v>44025</v>
      </c>
      <c r="B442" s="181">
        <v>0.5</v>
      </c>
      <c r="C442" s="194">
        <v>8805</v>
      </c>
      <c r="E442" s="177"/>
    </row>
    <row r="443" spans="1:5" s="89" customFormat="1" x14ac:dyDescent="0.25">
      <c r="A443" s="103">
        <v>44024</v>
      </c>
      <c r="B443" s="181">
        <v>0.5</v>
      </c>
      <c r="C443" s="194">
        <v>8798</v>
      </c>
      <c r="E443" s="177"/>
    </row>
    <row r="444" spans="1:5" s="89" customFormat="1" x14ac:dyDescent="0.25">
      <c r="A444" s="103">
        <v>44023</v>
      </c>
      <c r="B444" s="181">
        <v>0.5</v>
      </c>
      <c r="C444" s="194">
        <v>8788</v>
      </c>
      <c r="E444" s="177"/>
    </row>
    <row r="445" spans="1:5" s="89" customFormat="1" x14ac:dyDescent="0.25">
      <c r="A445" s="103">
        <v>44022</v>
      </c>
      <c r="B445" s="181">
        <v>0.5</v>
      </c>
      <c r="C445" s="194">
        <v>8774</v>
      </c>
      <c r="E445" s="177"/>
    </row>
    <row r="446" spans="1:5" s="89" customFormat="1" x14ac:dyDescent="0.25">
      <c r="A446" s="103">
        <v>44021</v>
      </c>
      <c r="B446" s="181">
        <v>0.5</v>
      </c>
      <c r="C446" s="194">
        <v>8764</v>
      </c>
      <c r="E446" s="177"/>
    </row>
    <row r="447" spans="1:5" s="89" customFormat="1" x14ac:dyDescent="0.25">
      <c r="A447" s="103">
        <v>44020</v>
      </c>
      <c r="B447" s="181">
        <v>0.5</v>
      </c>
      <c r="C447" s="194">
        <v>8752</v>
      </c>
      <c r="E447" s="177"/>
    </row>
    <row r="448" spans="1:5" s="89" customFormat="1" x14ac:dyDescent="0.25">
      <c r="A448" s="103">
        <v>44019</v>
      </c>
      <c r="B448" s="181">
        <v>0.5</v>
      </c>
      <c r="C448" s="194">
        <v>8726</v>
      </c>
      <c r="E448" s="177"/>
    </row>
    <row r="449" spans="1:5" s="89" customFormat="1" x14ac:dyDescent="0.25">
      <c r="A449" s="103">
        <v>44018</v>
      </c>
      <c r="B449" s="181">
        <v>0.5</v>
      </c>
      <c r="C449" s="194">
        <v>8708</v>
      </c>
      <c r="E449" s="177"/>
    </row>
    <row r="450" spans="1:5" s="89" customFormat="1" x14ac:dyDescent="0.25">
      <c r="A450" s="103">
        <v>44017</v>
      </c>
      <c r="B450" s="181">
        <v>0.5</v>
      </c>
      <c r="C450" s="194">
        <v>8699</v>
      </c>
      <c r="E450" s="177"/>
    </row>
    <row r="451" spans="1:5" s="89" customFormat="1" x14ac:dyDescent="0.25">
      <c r="A451" s="103">
        <v>44016</v>
      </c>
      <c r="B451" s="181">
        <v>0.5</v>
      </c>
      <c r="C451" s="194">
        <v>8689</v>
      </c>
      <c r="E451" s="177"/>
    </row>
    <row r="452" spans="1:5" s="89" customFormat="1" x14ac:dyDescent="0.25">
      <c r="A452" s="103">
        <v>44015</v>
      </c>
      <c r="B452" s="181">
        <v>0.5</v>
      </c>
      <c r="C452" s="194">
        <v>8678</v>
      </c>
      <c r="E452" s="177"/>
    </row>
    <row r="453" spans="1:5" s="89" customFormat="1" x14ac:dyDescent="0.25">
      <c r="A453" s="103">
        <v>44014</v>
      </c>
      <c r="B453" s="181">
        <v>0.5</v>
      </c>
      <c r="C453" s="194">
        <v>8657</v>
      </c>
      <c r="E453" s="177"/>
    </row>
    <row r="454" spans="1:5" s="89" customFormat="1" x14ac:dyDescent="0.25">
      <c r="A454" s="103">
        <v>44013</v>
      </c>
      <c r="B454" s="181">
        <v>0.5</v>
      </c>
      <c r="C454" s="194">
        <v>8606</v>
      </c>
      <c r="E454" s="177"/>
    </row>
    <row r="455" spans="1:5" s="89" customFormat="1" x14ac:dyDescent="0.25">
      <c r="A455" s="103">
        <v>44012</v>
      </c>
      <c r="B455" s="181">
        <v>0.5</v>
      </c>
      <c r="C455" s="194">
        <v>8606</v>
      </c>
      <c r="E455" s="177"/>
    </row>
    <row r="456" spans="1:5" s="89" customFormat="1" x14ac:dyDescent="0.25">
      <c r="A456" s="103">
        <v>44011</v>
      </c>
      <c r="B456" s="181">
        <v>0.5</v>
      </c>
      <c r="C456" s="194">
        <v>8581</v>
      </c>
      <c r="E456" s="177"/>
    </row>
    <row r="457" spans="1:5" s="89" customFormat="1" x14ac:dyDescent="0.25">
      <c r="A457" s="103">
        <v>44010</v>
      </c>
      <c r="B457" s="181">
        <v>0.5</v>
      </c>
      <c r="C457" s="194">
        <v>8537</v>
      </c>
      <c r="E457" s="177"/>
    </row>
    <row r="458" spans="1:5" s="89" customFormat="1" x14ac:dyDescent="0.25">
      <c r="A458" s="103">
        <v>44009</v>
      </c>
      <c r="B458" s="181">
        <v>0.5</v>
      </c>
      <c r="C458" s="194">
        <v>8531</v>
      </c>
      <c r="E458" s="177"/>
    </row>
    <row r="459" spans="1:5" s="89" customFormat="1" x14ac:dyDescent="0.25">
      <c r="A459" s="103">
        <v>44008</v>
      </c>
      <c r="B459" s="181">
        <v>0.5</v>
      </c>
      <c r="C459" s="194">
        <v>8523</v>
      </c>
      <c r="E459" s="177"/>
    </row>
    <row r="460" spans="1:5" s="89" customFormat="1" x14ac:dyDescent="0.25">
      <c r="A460" s="103">
        <v>44007</v>
      </c>
      <c r="B460" s="181">
        <v>0.5</v>
      </c>
      <c r="C460" s="194">
        <v>8519</v>
      </c>
      <c r="E460" s="177"/>
    </row>
    <row r="461" spans="1:5" s="89" customFormat="1" x14ac:dyDescent="0.25">
      <c r="A461" s="103">
        <v>44006</v>
      </c>
      <c r="B461" s="181">
        <v>0.5</v>
      </c>
      <c r="C461" s="194">
        <v>8499</v>
      </c>
      <c r="E461" s="177"/>
    </row>
    <row r="462" spans="1:5" s="89" customFormat="1" x14ac:dyDescent="0.25">
      <c r="A462" s="103">
        <v>44005</v>
      </c>
      <c r="B462" s="181">
        <v>0.5</v>
      </c>
      <c r="C462" s="194">
        <v>8469</v>
      </c>
      <c r="E462" s="177"/>
    </row>
    <row r="463" spans="1:5" s="89" customFormat="1" x14ac:dyDescent="0.25">
      <c r="A463" s="103">
        <v>44004</v>
      </c>
      <c r="B463" s="181">
        <v>0.5</v>
      </c>
      <c r="C463" s="194">
        <v>8451</v>
      </c>
      <c r="E463" s="177"/>
    </row>
    <row r="464" spans="1:5" s="89" customFormat="1" x14ac:dyDescent="0.25">
      <c r="A464" s="103">
        <v>44003</v>
      </c>
      <c r="B464" s="181">
        <v>0.5</v>
      </c>
      <c r="C464" s="194">
        <v>8445</v>
      </c>
      <c r="E464" s="177"/>
    </row>
    <row r="465" spans="1:5" s="89" customFormat="1" x14ac:dyDescent="0.25">
      <c r="A465" s="103">
        <v>44002</v>
      </c>
      <c r="B465" s="181">
        <v>0.5</v>
      </c>
      <c r="C465" s="194">
        <v>8425</v>
      </c>
      <c r="E465" s="177"/>
    </row>
    <row r="466" spans="1:5" s="89" customFormat="1" x14ac:dyDescent="0.25">
      <c r="A466" s="103">
        <v>44001</v>
      </c>
      <c r="B466" s="181">
        <v>0.5</v>
      </c>
      <c r="C466" s="194">
        <v>8361</v>
      </c>
      <c r="E466" s="177"/>
    </row>
    <row r="467" spans="1:5" s="89" customFormat="1" x14ac:dyDescent="0.25">
      <c r="A467" s="103">
        <v>44000</v>
      </c>
      <c r="B467" s="181">
        <v>0.5</v>
      </c>
      <c r="C467" s="194">
        <v>8315</v>
      </c>
      <c r="E467" s="177"/>
    </row>
    <row r="468" spans="1:5" s="89" customFormat="1" x14ac:dyDescent="0.25">
      <c r="A468" s="103">
        <v>43999</v>
      </c>
      <c r="B468" s="181">
        <v>0.5</v>
      </c>
      <c r="C468" s="194">
        <v>8269</v>
      </c>
      <c r="E468" s="177"/>
    </row>
    <row r="469" spans="1:5" s="89" customFormat="1" x14ac:dyDescent="0.25">
      <c r="A469" s="103">
        <v>43998</v>
      </c>
      <c r="B469" s="181">
        <v>0.5</v>
      </c>
      <c r="C469" s="194">
        <v>8228</v>
      </c>
      <c r="E469" s="177"/>
    </row>
    <row r="470" spans="1:5" s="89" customFormat="1" x14ac:dyDescent="0.25">
      <c r="A470" s="103">
        <v>43997</v>
      </c>
      <c r="B470" s="181">
        <v>0.5</v>
      </c>
      <c r="C470" s="194">
        <v>8190</v>
      </c>
      <c r="E470" s="177"/>
    </row>
    <row r="471" spans="1:5" s="89" customFormat="1" x14ac:dyDescent="0.25">
      <c r="A471" s="103">
        <v>43996</v>
      </c>
      <c r="B471" s="181">
        <v>0.5</v>
      </c>
      <c r="C471" s="194">
        <v>8156</v>
      </c>
      <c r="E471" s="177"/>
    </row>
    <row r="472" spans="1:5" s="89" customFormat="1" x14ac:dyDescent="0.25">
      <c r="A472" s="103">
        <v>43995</v>
      </c>
      <c r="B472" s="181">
        <v>0.5</v>
      </c>
      <c r="C472" s="194">
        <v>8117</v>
      </c>
      <c r="E472" s="177"/>
    </row>
    <row r="473" spans="1:5" s="89" customFormat="1" x14ac:dyDescent="0.25">
      <c r="A473" s="103">
        <v>43994</v>
      </c>
      <c r="B473" s="181">
        <v>0.5</v>
      </c>
      <c r="C473" s="194">
        <v>8059</v>
      </c>
      <c r="E473" s="177"/>
    </row>
    <row r="474" spans="1:5" s="89" customFormat="1" x14ac:dyDescent="0.25">
      <c r="A474" s="103">
        <v>43993</v>
      </c>
      <c r="B474" s="181">
        <v>0.5</v>
      </c>
      <c r="C474" s="194">
        <v>8004</v>
      </c>
      <c r="E474" s="177"/>
    </row>
    <row r="475" spans="1:5" s="89" customFormat="1" x14ac:dyDescent="0.25">
      <c r="A475" s="103">
        <v>43992</v>
      </c>
      <c r="B475" s="181">
        <v>0.5</v>
      </c>
      <c r="C475" s="194">
        <v>7970</v>
      </c>
      <c r="E475" s="177"/>
    </row>
    <row r="476" spans="1:5" s="89" customFormat="1" x14ac:dyDescent="0.25">
      <c r="A476" s="103">
        <v>43991</v>
      </c>
      <c r="B476" s="181">
        <v>0.5</v>
      </c>
      <c r="C476" s="194">
        <v>7907</v>
      </c>
      <c r="E476" s="177"/>
    </row>
    <row r="477" spans="1:5" s="89" customFormat="1" x14ac:dyDescent="0.25">
      <c r="A477" s="103">
        <v>43990</v>
      </c>
      <c r="B477" s="181">
        <v>0.5</v>
      </c>
      <c r="C477" s="194">
        <v>7845</v>
      </c>
      <c r="E477" s="177"/>
    </row>
    <row r="478" spans="1:5" s="89" customFormat="1" x14ac:dyDescent="0.25">
      <c r="A478" s="103">
        <v>43989</v>
      </c>
      <c r="B478" s="181">
        <v>0.5</v>
      </c>
      <c r="C478" s="194">
        <v>7810</v>
      </c>
      <c r="E478" s="177"/>
    </row>
    <row r="479" spans="1:5" s="89" customFormat="1" x14ac:dyDescent="0.25">
      <c r="A479" s="103">
        <v>43988</v>
      </c>
      <c r="B479" s="181">
        <v>0.5</v>
      </c>
      <c r="C479" s="194">
        <v>7783</v>
      </c>
      <c r="E479" s="177"/>
    </row>
    <row r="480" spans="1:5" s="89" customFormat="1" x14ac:dyDescent="0.25">
      <c r="A480" s="103">
        <v>43987</v>
      </c>
      <c r="B480" s="181">
        <v>0.5</v>
      </c>
      <c r="C480" s="194">
        <v>7713</v>
      </c>
      <c r="E480" s="177"/>
    </row>
    <row r="481" spans="1:1024" s="89" customFormat="1" x14ac:dyDescent="0.25">
      <c r="A481" s="103">
        <v>43986</v>
      </c>
      <c r="B481" s="181">
        <v>0.5</v>
      </c>
      <c r="C481" s="194">
        <v>7647</v>
      </c>
      <c r="E481" s="177"/>
    </row>
    <row r="482" spans="1:1024" s="89" customFormat="1" x14ac:dyDescent="0.25">
      <c r="A482" s="103">
        <v>43985</v>
      </c>
      <c r="B482" s="181">
        <v>0.5</v>
      </c>
      <c r="C482" s="194">
        <v>7508</v>
      </c>
      <c r="E482" s="177"/>
    </row>
    <row r="483" spans="1:1024" s="89" customFormat="1" x14ac:dyDescent="0.25">
      <c r="A483" s="103">
        <v>43984</v>
      </c>
      <c r="B483" s="181">
        <v>0.5</v>
      </c>
      <c r="C483" s="194">
        <v>7405</v>
      </c>
      <c r="E483" s="177"/>
    </row>
    <row r="484" spans="1:1024" s="89" customFormat="1" x14ac:dyDescent="0.25">
      <c r="A484" s="103">
        <v>43983</v>
      </c>
      <c r="B484" s="181">
        <v>0.5</v>
      </c>
      <c r="C484" s="194">
        <v>7336</v>
      </c>
      <c r="E484" s="177"/>
    </row>
    <row r="485" spans="1:1024" s="89" customFormat="1" x14ac:dyDescent="0.25">
      <c r="A485" s="103">
        <v>43982</v>
      </c>
      <c r="B485" s="181">
        <v>0.5</v>
      </c>
      <c r="C485" s="194">
        <v>7305</v>
      </c>
      <c r="E485" s="177"/>
    </row>
    <row r="486" spans="1:1024" s="89" customFormat="1" x14ac:dyDescent="0.25">
      <c r="A486" s="103">
        <v>43981</v>
      </c>
      <c r="B486" s="181">
        <v>0.5</v>
      </c>
      <c r="C486" s="194">
        <v>7083</v>
      </c>
      <c r="E486" s="177"/>
    </row>
    <row r="487" spans="1:1024" s="89" customFormat="1" x14ac:dyDescent="0.25">
      <c r="A487" s="103">
        <v>43980</v>
      </c>
      <c r="B487" s="181">
        <v>0.5</v>
      </c>
      <c r="C487" s="194">
        <v>6989</v>
      </c>
      <c r="E487" s="177"/>
    </row>
    <row r="488" spans="1:1024" s="89" customFormat="1" x14ac:dyDescent="0.25">
      <c r="A488" s="103">
        <v>43979</v>
      </c>
      <c r="B488" s="181">
        <v>0.5</v>
      </c>
      <c r="C488" s="194">
        <v>6887</v>
      </c>
      <c r="E488" s="177"/>
    </row>
    <row r="489" spans="1:1024" s="89" customFormat="1" x14ac:dyDescent="0.25">
      <c r="A489" s="103">
        <v>43978</v>
      </c>
      <c r="B489" s="181">
        <v>0.5</v>
      </c>
      <c r="C489" s="194">
        <v>6775</v>
      </c>
      <c r="E489" s="177"/>
    </row>
    <row r="490" spans="1:1024" s="89" customFormat="1" x14ac:dyDescent="0.25">
      <c r="A490" s="103">
        <v>43977</v>
      </c>
      <c r="B490" s="181">
        <v>0.5</v>
      </c>
      <c r="C490" s="194">
        <v>6649</v>
      </c>
      <c r="E490" s="177"/>
    </row>
    <row r="491" spans="1:1024" s="89" customFormat="1" x14ac:dyDescent="0.25">
      <c r="A491" s="103">
        <v>43976</v>
      </c>
      <c r="B491" s="181">
        <v>0.5</v>
      </c>
      <c r="C491" s="194">
        <v>6555</v>
      </c>
      <c r="E491" s="177"/>
    </row>
    <row r="492" spans="1:1024" x14ac:dyDescent="0.25">
      <c r="A492" s="103">
        <v>43975</v>
      </c>
      <c r="B492" s="181">
        <v>0.5</v>
      </c>
      <c r="C492" s="194">
        <v>6434</v>
      </c>
      <c r="E492" s="177"/>
      <c r="F492" s="90"/>
      <c r="G492" s="90"/>
      <c r="H492" s="90"/>
      <c r="I492" s="90"/>
      <c r="J492" s="90"/>
      <c r="K492" s="90"/>
      <c r="L492" s="90"/>
      <c r="M492" s="90"/>
      <c r="N492" s="90"/>
      <c r="O492" s="90"/>
      <c r="P492" s="90"/>
      <c r="Q492" s="90"/>
      <c r="R492" s="90"/>
      <c r="S492" s="90"/>
      <c r="T492" s="90"/>
      <c r="U492" s="90"/>
      <c r="V492" s="90"/>
      <c r="W492" s="90"/>
      <c r="X492" s="90"/>
      <c r="Y492" s="90"/>
      <c r="Z492" s="90"/>
      <c r="AA492" s="90"/>
      <c r="AB492" s="90"/>
      <c r="AC492" s="90"/>
      <c r="AD492" s="90"/>
      <c r="AE492" s="90"/>
      <c r="AF492" s="90"/>
      <c r="AG492" s="90"/>
      <c r="AH492" s="90"/>
      <c r="AI492" s="90"/>
      <c r="AJ492" s="90"/>
      <c r="AK492" s="90"/>
      <c r="AL492" s="90"/>
      <c r="AM492" s="90"/>
      <c r="AN492" s="90"/>
      <c r="AO492" s="90"/>
      <c r="AP492" s="90"/>
      <c r="AQ492" s="90"/>
      <c r="AR492" s="90"/>
      <c r="AS492" s="90"/>
      <c r="AT492" s="90"/>
      <c r="AU492" s="90"/>
      <c r="AV492" s="90"/>
      <c r="AW492" s="90"/>
      <c r="AX492" s="90"/>
      <c r="AY492" s="90"/>
      <c r="AZ492" s="90"/>
      <c r="BA492" s="90"/>
      <c r="BB492" s="90"/>
      <c r="BC492" s="90"/>
      <c r="BD492" s="90"/>
      <c r="BE492" s="90"/>
      <c r="BF492" s="90"/>
      <c r="BG492" s="90"/>
      <c r="BH492" s="90"/>
      <c r="BI492" s="90"/>
      <c r="BJ492" s="90"/>
      <c r="BK492" s="90"/>
      <c r="BL492" s="90"/>
      <c r="BM492" s="90"/>
      <c r="BN492" s="90"/>
      <c r="BO492" s="90"/>
      <c r="BP492" s="90"/>
      <c r="BQ492" s="90"/>
      <c r="BR492" s="90"/>
      <c r="BS492" s="90"/>
      <c r="BT492" s="90"/>
      <c r="BU492" s="90"/>
      <c r="BV492" s="90"/>
      <c r="BW492" s="90"/>
      <c r="BX492" s="90"/>
      <c r="BY492" s="90"/>
      <c r="BZ492" s="90"/>
      <c r="CA492" s="90"/>
      <c r="CB492" s="90"/>
      <c r="CC492" s="90"/>
      <c r="CD492" s="90"/>
      <c r="CE492" s="90"/>
      <c r="CF492" s="90"/>
      <c r="CG492" s="90"/>
      <c r="CH492" s="90"/>
      <c r="CI492" s="90"/>
      <c r="CJ492" s="90"/>
      <c r="CK492" s="90"/>
      <c r="CL492" s="90"/>
      <c r="CM492" s="90"/>
      <c r="CN492" s="90"/>
      <c r="CO492" s="90"/>
      <c r="CP492" s="90"/>
      <c r="CQ492" s="90"/>
      <c r="CR492" s="90"/>
      <c r="CS492" s="90"/>
      <c r="CT492" s="90"/>
      <c r="CU492" s="90"/>
      <c r="CV492" s="90"/>
      <c r="CW492" s="90"/>
      <c r="CX492" s="90"/>
      <c r="CY492" s="90"/>
      <c r="CZ492" s="90"/>
      <c r="DA492" s="90"/>
      <c r="DB492" s="90"/>
      <c r="DC492" s="90"/>
      <c r="DD492" s="90"/>
      <c r="DE492" s="90"/>
      <c r="DF492" s="90"/>
      <c r="DG492" s="90"/>
      <c r="DH492" s="90"/>
      <c r="DI492" s="90"/>
      <c r="DJ492" s="90"/>
      <c r="DK492" s="90"/>
      <c r="DL492" s="90"/>
      <c r="DM492" s="90"/>
      <c r="DN492" s="90"/>
      <c r="DO492" s="90"/>
      <c r="DP492" s="90"/>
      <c r="DQ492" s="90"/>
      <c r="DR492" s="90"/>
      <c r="DS492" s="90"/>
      <c r="DT492" s="90"/>
      <c r="DU492" s="90"/>
      <c r="DV492" s="90"/>
      <c r="DW492" s="90"/>
      <c r="DX492" s="90"/>
      <c r="DY492" s="90"/>
      <c r="DZ492" s="90"/>
      <c r="EA492" s="90"/>
      <c r="EB492" s="90"/>
      <c r="EC492" s="90"/>
      <c r="ED492" s="90"/>
      <c r="EE492" s="90"/>
      <c r="EF492" s="90"/>
      <c r="EG492" s="90"/>
      <c r="EH492" s="90"/>
      <c r="EI492" s="90"/>
      <c r="EJ492" s="90"/>
      <c r="EK492" s="90"/>
      <c r="EL492" s="90"/>
      <c r="EM492" s="90"/>
      <c r="EN492" s="90"/>
      <c r="EO492" s="90"/>
      <c r="EP492" s="90"/>
      <c r="EQ492" s="90"/>
      <c r="ER492" s="90"/>
      <c r="ES492" s="90"/>
      <c r="ET492" s="90"/>
      <c r="EU492" s="90"/>
      <c r="EV492" s="90"/>
      <c r="EW492" s="90"/>
      <c r="EX492" s="90"/>
      <c r="EY492" s="90"/>
      <c r="EZ492" s="90"/>
      <c r="FA492" s="90"/>
      <c r="FB492" s="90"/>
      <c r="FC492" s="90"/>
      <c r="FD492" s="90"/>
      <c r="FE492" s="90"/>
      <c r="FF492" s="90"/>
      <c r="FG492" s="90"/>
      <c r="FH492" s="90"/>
      <c r="FI492" s="90"/>
      <c r="FJ492" s="90"/>
      <c r="FK492" s="90"/>
      <c r="FL492" s="90"/>
      <c r="FM492" s="90"/>
      <c r="FN492" s="90"/>
      <c r="FO492" s="90"/>
      <c r="FP492" s="90"/>
      <c r="FQ492" s="90"/>
      <c r="FR492" s="90"/>
      <c r="FS492" s="90"/>
      <c r="FT492" s="90"/>
      <c r="FU492" s="90"/>
      <c r="FV492" s="90"/>
      <c r="FW492" s="90"/>
      <c r="FX492" s="90"/>
      <c r="FY492" s="90"/>
      <c r="FZ492" s="90"/>
      <c r="GA492" s="90"/>
      <c r="GB492" s="90"/>
      <c r="GC492" s="90"/>
      <c r="GD492" s="90"/>
      <c r="GE492" s="90"/>
      <c r="GF492" s="90"/>
      <c r="GG492" s="90"/>
      <c r="GH492" s="90"/>
      <c r="GI492" s="90"/>
      <c r="GJ492" s="90"/>
      <c r="GK492" s="90"/>
      <c r="GL492" s="90"/>
      <c r="GM492" s="90"/>
      <c r="GN492" s="90"/>
      <c r="GO492" s="90"/>
      <c r="GP492" s="90"/>
      <c r="GQ492" s="90"/>
      <c r="GR492" s="90"/>
      <c r="GS492" s="90"/>
      <c r="GT492" s="90"/>
      <c r="GU492" s="90"/>
      <c r="GV492" s="90"/>
      <c r="GW492" s="90"/>
      <c r="GX492" s="90"/>
      <c r="GY492" s="90"/>
      <c r="GZ492" s="90"/>
      <c r="HA492" s="90"/>
      <c r="HB492" s="90"/>
      <c r="HC492" s="90"/>
      <c r="HD492" s="90"/>
      <c r="HE492" s="90"/>
      <c r="HF492" s="90"/>
      <c r="HG492" s="90"/>
      <c r="HH492" s="90"/>
      <c r="HI492" s="90"/>
      <c r="HJ492" s="90"/>
      <c r="HK492" s="90"/>
      <c r="HL492" s="90"/>
      <c r="HM492" s="90"/>
      <c r="HN492" s="90"/>
      <c r="HO492" s="90"/>
      <c r="HP492" s="90"/>
      <c r="HQ492" s="90"/>
      <c r="HR492" s="90"/>
      <c r="HS492" s="90"/>
      <c r="HT492" s="90"/>
      <c r="HU492" s="90"/>
      <c r="HV492" s="90"/>
      <c r="HW492" s="90"/>
      <c r="HX492" s="90"/>
      <c r="HY492" s="90"/>
      <c r="HZ492" s="90"/>
      <c r="IA492" s="90"/>
      <c r="IB492" s="90"/>
      <c r="IC492" s="90"/>
      <c r="ID492" s="90"/>
      <c r="IE492" s="90"/>
      <c r="IF492" s="90"/>
      <c r="IG492" s="90"/>
      <c r="IH492" s="90"/>
      <c r="II492" s="90"/>
      <c r="IJ492" s="90"/>
      <c r="IK492" s="90"/>
      <c r="IL492" s="90"/>
      <c r="IM492" s="90"/>
      <c r="IN492" s="90"/>
      <c r="IO492" s="90"/>
      <c r="IP492" s="90"/>
      <c r="IQ492" s="90"/>
      <c r="IR492" s="90"/>
      <c r="IS492" s="90"/>
      <c r="IT492" s="90"/>
      <c r="IU492" s="90"/>
      <c r="IV492" s="90"/>
      <c r="IW492" s="90"/>
      <c r="IX492" s="90"/>
      <c r="IY492" s="90"/>
      <c r="IZ492" s="90"/>
      <c r="JA492" s="90"/>
      <c r="JB492" s="90"/>
      <c r="JC492" s="90"/>
      <c r="JD492" s="90"/>
      <c r="JE492" s="90"/>
      <c r="JF492" s="90"/>
      <c r="JG492" s="90"/>
      <c r="JH492" s="90"/>
      <c r="JI492" s="90"/>
      <c r="JJ492" s="90"/>
      <c r="JK492" s="90"/>
      <c r="JL492" s="90"/>
      <c r="JM492" s="90"/>
      <c r="JN492" s="90"/>
      <c r="JO492" s="90"/>
      <c r="JP492" s="90"/>
      <c r="JQ492" s="90"/>
      <c r="JR492" s="90"/>
      <c r="JS492" s="90"/>
      <c r="JT492" s="90"/>
      <c r="JU492" s="90"/>
      <c r="JV492" s="90"/>
      <c r="JW492" s="90"/>
      <c r="JX492" s="90"/>
      <c r="JY492" s="90"/>
      <c r="JZ492" s="90"/>
      <c r="KA492" s="90"/>
      <c r="KB492" s="90"/>
      <c r="KC492" s="90"/>
      <c r="KD492" s="90"/>
      <c r="KE492" s="90"/>
      <c r="KF492" s="90"/>
      <c r="KG492" s="90"/>
      <c r="KH492" s="90"/>
      <c r="KI492" s="90"/>
      <c r="KJ492" s="90"/>
      <c r="KK492" s="90"/>
      <c r="KL492" s="90"/>
      <c r="KM492" s="90"/>
      <c r="KN492" s="90"/>
      <c r="KO492" s="90"/>
      <c r="KP492" s="90"/>
      <c r="KQ492" s="90"/>
      <c r="KR492" s="90"/>
      <c r="KS492" s="90"/>
      <c r="KT492" s="90"/>
      <c r="KU492" s="90"/>
      <c r="KV492" s="90"/>
      <c r="KW492" s="90"/>
      <c r="KX492" s="90"/>
      <c r="KY492" s="90"/>
      <c r="KZ492" s="90"/>
      <c r="LA492" s="90"/>
      <c r="LB492" s="90"/>
      <c r="LC492" s="90"/>
      <c r="LD492" s="90"/>
      <c r="LE492" s="90"/>
      <c r="LF492" s="90"/>
      <c r="LG492" s="90"/>
      <c r="LH492" s="90"/>
      <c r="LI492" s="90"/>
      <c r="LJ492" s="90"/>
      <c r="LK492" s="90"/>
      <c r="LL492" s="90"/>
      <c r="LM492" s="90"/>
      <c r="LN492" s="90"/>
      <c r="LO492" s="90"/>
      <c r="LP492" s="90"/>
      <c r="LQ492" s="90"/>
      <c r="LR492" s="90"/>
      <c r="LS492" s="90"/>
      <c r="LT492" s="90"/>
      <c r="LU492" s="90"/>
      <c r="LV492" s="90"/>
      <c r="LW492" s="90"/>
      <c r="LX492" s="90"/>
      <c r="LY492" s="90"/>
      <c r="LZ492" s="90"/>
      <c r="MA492" s="90"/>
      <c r="MB492" s="90"/>
      <c r="MC492" s="90"/>
      <c r="MD492" s="90"/>
      <c r="ME492" s="90"/>
      <c r="MF492" s="90"/>
      <c r="MG492" s="90"/>
      <c r="MH492" s="90"/>
      <c r="MI492" s="90"/>
      <c r="MJ492" s="90"/>
      <c r="MK492" s="90"/>
      <c r="ML492" s="90"/>
      <c r="MM492" s="90"/>
      <c r="MN492" s="90"/>
      <c r="MO492" s="90"/>
      <c r="MP492" s="90"/>
      <c r="MQ492" s="90"/>
      <c r="MR492" s="90"/>
      <c r="MS492" s="90"/>
      <c r="MT492" s="90"/>
      <c r="MU492" s="90"/>
      <c r="MV492" s="90"/>
      <c r="MW492" s="90"/>
      <c r="MX492" s="90"/>
      <c r="MY492" s="90"/>
      <c r="MZ492" s="90"/>
      <c r="NA492" s="90"/>
      <c r="NB492" s="90"/>
      <c r="NC492" s="90"/>
      <c r="ND492" s="90"/>
      <c r="NE492" s="90"/>
      <c r="NF492" s="90"/>
      <c r="NG492" s="90"/>
      <c r="NH492" s="90"/>
      <c r="NI492" s="90"/>
      <c r="NJ492" s="90"/>
      <c r="NK492" s="90"/>
      <c r="NL492" s="90"/>
      <c r="NM492" s="90"/>
      <c r="NN492" s="90"/>
      <c r="NO492" s="90"/>
      <c r="NP492" s="90"/>
      <c r="NQ492" s="90"/>
      <c r="NR492" s="90"/>
      <c r="NS492" s="90"/>
      <c r="NT492" s="90"/>
      <c r="NU492" s="90"/>
      <c r="NV492" s="90"/>
      <c r="NW492" s="90"/>
      <c r="NX492" s="90"/>
      <c r="NY492" s="90"/>
      <c r="NZ492" s="90"/>
      <c r="OA492" s="90"/>
      <c r="OB492" s="90"/>
      <c r="OC492" s="90"/>
      <c r="OD492" s="90"/>
      <c r="OE492" s="90"/>
      <c r="OF492" s="90"/>
      <c r="OG492" s="90"/>
      <c r="OH492" s="90"/>
      <c r="OI492" s="90"/>
      <c r="OJ492" s="90"/>
      <c r="OK492" s="90"/>
      <c r="OL492" s="90"/>
      <c r="OM492" s="90"/>
      <c r="ON492" s="90"/>
      <c r="OO492" s="90"/>
      <c r="OP492" s="90"/>
      <c r="OQ492" s="90"/>
      <c r="OR492" s="90"/>
      <c r="OS492" s="90"/>
      <c r="OT492" s="90"/>
      <c r="OU492" s="90"/>
      <c r="OV492" s="90"/>
      <c r="OW492" s="90"/>
      <c r="OX492" s="90"/>
      <c r="OY492" s="90"/>
      <c r="OZ492" s="90"/>
      <c r="PA492" s="90"/>
      <c r="PB492" s="90"/>
      <c r="PC492" s="90"/>
      <c r="PD492" s="90"/>
      <c r="PE492" s="90"/>
      <c r="PF492" s="90"/>
      <c r="PG492" s="90"/>
      <c r="PH492" s="90"/>
      <c r="PI492" s="90"/>
      <c r="PJ492" s="90"/>
      <c r="PK492" s="90"/>
      <c r="PL492" s="90"/>
      <c r="PM492" s="90"/>
      <c r="PN492" s="90"/>
      <c r="PO492" s="90"/>
      <c r="PP492" s="90"/>
      <c r="PQ492" s="90"/>
      <c r="PR492" s="90"/>
      <c r="PS492" s="90"/>
      <c r="PT492" s="90"/>
      <c r="PU492" s="90"/>
      <c r="PV492" s="90"/>
      <c r="PW492" s="90"/>
      <c r="PX492" s="90"/>
      <c r="PY492" s="90"/>
      <c r="PZ492" s="90"/>
      <c r="QA492" s="90"/>
      <c r="QB492" s="90"/>
      <c r="QC492" s="90"/>
      <c r="QD492" s="90"/>
      <c r="QE492" s="90"/>
      <c r="QF492" s="90"/>
      <c r="QG492" s="90"/>
      <c r="QH492" s="90"/>
      <c r="QI492" s="90"/>
      <c r="QJ492" s="90"/>
      <c r="QK492" s="90"/>
      <c r="QL492" s="90"/>
      <c r="QM492" s="90"/>
      <c r="QN492" s="90"/>
      <c r="QO492" s="90"/>
      <c r="QP492" s="90"/>
      <c r="QQ492" s="90"/>
      <c r="QR492" s="90"/>
      <c r="QS492" s="90"/>
      <c r="QT492" s="90"/>
      <c r="QU492" s="90"/>
      <c r="QV492" s="90"/>
      <c r="QW492" s="90"/>
      <c r="QX492" s="90"/>
      <c r="QY492" s="90"/>
      <c r="QZ492" s="90"/>
      <c r="RA492" s="90"/>
      <c r="RB492" s="90"/>
      <c r="RC492" s="90"/>
      <c r="RD492" s="90"/>
      <c r="RE492" s="90"/>
      <c r="RF492" s="90"/>
      <c r="RG492" s="90"/>
      <c r="RH492" s="90"/>
      <c r="RI492" s="90"/>
      <c r="RJ492" s="90"/>
      <c r="RK492" s="90"/>
      <c r="RL492" s="90"/>
      <c r="RM492" s="90"/>
      <c r="RN492" s="90"/>
      <c r="RO492" s="90"/>
      <c r="RP492" s="90"/>
      <c r="RQ492" s="90"/>
      <c r="RR492" s="90"/>
      <c r="RS492" s="90"/>
      <c r="RT492" s="90"/>
      <c r="RU492" s="90"/>
      <c r="RV492" s="90"/>
      <c r="RW492" s="90"/>
      <c r="RX492" s="90"/>
      <c r="RY492" s="90"/>
      <c r="RZ492" s="90"/>
      <c r="SA492" s="90"/>
      <c r="SB492" s="90"/>
      <c r="SC492" s="90"/>
      <c r="SD492" s="90"/>
      <c r="SE492" s="90"/>
      <c r="SF492" s="90"/>
      <c r="SG492" s="90"/>
      <c r="SH492" s="90"/>
      <c r="SI492" s="90"/>
      <c r="SJ492" s="90"/>
      <c r="SK492" s="90"/>
      <c r="SL492" s="90"/>
      <c r="SM492" s="90"/>
      <c r="SN492" s="90"/>
      <c r="SO492" s="90"/>
      <c r="SP492" s="90"/>
      <c r="SQ492" s="90"/>
      <c r="SR492" s="90"/>
      <c r="SS492" s="90"/>
      <c r="ST492" s="90"/>
      <c r="SU492" s="90"/>
      <c r="SV492" s="90"/>
      <c r="SW492" s="90"/>
      <c r="SX492" s="90"/>
      <c r="SY492" s="90"/>
      <c r="SZ492" s="90"/>
      <c r="TA492" s="90"/>
      <c r="TB492" s="90"/>
      <c r="TC492" s="90"/>
      <c r="TD492" s="90"/>
      <c r="TE492" s="90"/>
      <c r="TF492" s="90"/>
      <c r="TG492" s="90"/>
      <c r="TH492" s="90"/>
      <c r="TI492" s="90"/>
      <c r="TJ492" s="90"/>
      <c r="TK492" s="90"/>
      <c r="TL492" s="90"/>
      <c r="TM492" s="90"/>
      <c r="TN492" s="90"/>
      <c r="TO492" s="90"/>
      <c r="TP492" s="90"/>
      <c r="TQ492" s="90"/>
      <c r="TR492" s="90"/>
      <c r="TS492" s="90"/>
      <c r="TT492" s="90"/>
      <c r="TU492" s="90"/>
      <c r="TV492" s="90"/>
      <c r="TW492" s="90"/>
      <c r="TX492" s="90"/>
      <c r="TY492" s="90"/>
      <c r="TZ492" s="90"/>
      <c r="UA492" s="90"/>
      <c r="UB492" s="90"/>
      <c r="UC492" s="90"/>
      <c r="UD492" s="90"/>
      <c r="UE492" s="90"/>
      <c r="UF492" s="90"/>
      <c r="UG492" s="90"/>
      <c r="UH492" s="90"/>
      <c r="UI492" s="90"/>
      <c r="UJ492" s="90"/>
      <c r="UK492" s="90"/>
      <c r="UL492" s="90"/>
      <c r="UM492" s="90"/>
      <c r="UN492" s="90"/>
      <c r="UO492" s="90"/>
      <c r="UP492" s="90"/>
      <c r="UQ492" s="90"/>
      <c r="UR492" s="90"/>
      <c r="US492" s="90"/>
      <c r="UT492" s="90"/>
      <c r="UU492" s="90"/>
      <c r="UV492" s="90"/>
      <c r="UW492" s="90"/>
      <c r="UX492" s="90"/>
      <c r="UY492" s="90"/>
      <c r="UZ492" s="90"/>
      <c r="VA492" s="90"/>
      <c r="VB492" s="90"/>
      <c r="VC492" s="90"/>
      <c r="VD492" s="90"/>
      <c r="VE492" s="90"/>
      <c r="VF492" s="90"/>
      <c r="VG492" s="90"/>
      <c r="VH492" s="90"/>
      <c r="VI492" s="90"/>
      <c r="VJ492" s="90"/>
      <c r="VK492" s="90"/>
      <c r="VL492" s="90"/>
      <c r="VM492" s="90"/>
      <c r="VN492" s="90"/>
      <c r="VO492" s="90"/>
      <c r="VP492" s="90"/>
      <c r="VQ492" s="90"/>
      <c r="VR492" s="90"/>
      <c r="VS492" s="90"/>
      <c r="VT492" s="90"/>
      <c r="VU492" s="90"/>
      <c r="VV492" s="90"/>
      <c r="VW492" s="90"/>
      <c r="VX492" s="90"/>
      <c r="VY492" s="90"/>
      <c r="VZ492" s="90"/>
      <c r="WA492" s="90"/>
      <c r="WB492" s="90"/>
      <c r="WC492" s="90"/>
      <c r="WD492" s="90"/>
      <c r="WE492" s="90"/>
      <c r="WF492" s="90"/>
      <c r="WG492" s="90"/>
      <c r="WH492" s="90"/>
      <c r="WI492" s="90"/>
      <c r="WJ492" s="90"/>
      <c r="WK492" s="90"/>
      <c r="WL492" s="90"/>
      <c r="WM492" s="90"/>
      <c r="WN492" s="90"/>
      <c r="WO492" s="90"/>
      <c r="WP492" s="90"/>
      <c r="WQ492" s="90"/>
      <c r="WR492" s="90"/>
      <c r="WS492" s="90"/>
      <c r="WT492" s="90"/>
      <c r="WU492" s="90"/>
      <c r="WV492" s="90"/>
      <c r="WW492" s="90"/>
      <c r="WX492" s="90"/>
      <c r="WY492" s="90"/>
      <c r="WZ492" s="90"/>
      <c r="XA492" s="90"/>
      <c r="XB492" s="90"/>
      <c r="XC492" s="90"/>
      <c r="XD492" s="90"/>
      <c r="XE492" s="90"/>
      <c r="XF492" s="90"/>
      <c r="XG492" s="90"/>
      <c r="XH492" s="90"/>
      <c r="XI492" s="90"/>
      <c r="XJ492" s="90"/>
      <c r="XK492" s="90"/>
      <c r="XL492" s="90"/>
      <c r="XM492" s="90"/>
      <c r="XN492" s="90"/>
      <c r="XO492" s="90"/>
      <c r="XP492" s="90"/>
      <c r="XQ492" s="90"/>
      <c r="XR492" s="90"/>
      <c r="XS492" s="90"/>
      <c r="XT492" s="90"/>
      <c r="XU492" s="90"/>
      <c r="XV492" s="90"/>
      <c r="XW492" s="90"/>
      <c r="XX492" s="90"/>
      <c r="XY492" s="90"/>
      <c r="XZ492" s="90"/>
      <c r="YA492" s="90"/>
      <c r="YB492" s="90"/>
      <c r="YC492" s="90"/>
      <c r="YD492" s="90"/>
      <c r="YE492" s="90"/>
      <c r="YF492" s="90"/>
      <c r="YG492" s="90"/>
      <c r="YH492" s="90"/>
      <c r="YI492" s="90"/>
      <c r="YJ492" s="90"/>
      <c r="YK492" s="90"/>
      <c r="YL492" s="90"/>
      <c r="YM492" s="90"/>
      <c r="YN492" s="90"/>
      <c r="YO492" s="90"/>
      <c r="YP492" s="90"/>
      <c r="YQ492" s="90"/>
      <c r="YR492" s="90"/>
      <c r="YS492" s="90"/>
      <c r="YT492" s="90"/>
      <c r="YU492" s="90"/>
      <c r="YV492" s="90"/>
      <c r="YW492" s="90"/>
      <c r="YX492" s="90"/>
      <c r="YY492" s="90"/>
      <c r="YZ492" s="90"/>
      <c r="ZA492" s="90"/>
      <c r="ZB492" s="90"/>
      <c r="ZC492" s="90"/>
      <c r="ZD492" s="90"/>
      <c r="ZE492" s="90"/>
      <c r="ZF492" s="90"/>
      <c r="ZG492" s="90"/>
      <c r="ZH492" s="90"/>
      <c r="ZI492" s="90"/>
      <c r="ZJ492" s="90"/>
      <c r="ZK492" s="90"/>
      <c r="ZL492" s="90"/>
      <c r="ZM492" s="90"/>
      <c r="ZN492" s="90"/>
      <c r="ZO492" s="90"/>
      <c r="ZP492" s="90"/>
      <c r="ZQ492" s="90"/>
      <c r="ZR492" s="90"/>
      <c r="ZS492" s="90"/>
      <c r="ZT492" s="90"/>
      <c r="ZU492" s="90"/>
      <c r="ZV492" s="90"/>
      <c r="ZW492" s="90"/>
      <c r="ZX492" s="90"/>
      <c r="ZY492" s="90"/>
      <c r="ZZ492" s="90"/>
      <c r="AAA492" s="90"/>
      <c r="AAB492" s="90"/>
      <c r="AAC492" s="90"/>
      <c r="AAD492" s="90"/>
      <c r="AAE492" s="90"/>
      <c r="AAF492" s="90"/>
      <c r="AAG492" s="90"/>
      <c r="AAH492" s="90"/>
      <c r="AAI492" s="90"/>
      <c r="AAJ492" s="90"/>
      <c r="AAK492" s="90"/>
      <c r="AAL492" s="90"/>
      <c r="AAM492" s="90"/>
      <c r="AAN492" s="90"/>
      <c r="AAO492" s="90"/>
      <c r="AAP492" s="90"/>
      <c r="AAQ492" s="90"/>
      <c r="AAR492" s="90"/>
      <c r="AAS492" s="90"/>
      <c r="AAT492" s="90"/>
      <c r="AAU492" s="90"/>
      <c r="AAV492" s="90"/>
      <c r="AAW492" s="90"/>
      <c r="AAX492" s="90"/>
      <c r="AAY492" s="90"/>
      <c r="AAZ492" s="90"/>
      <c r="ABA492" s="90"/>
      <c r="ABB492" s="90"/>
      <c r="ABC492" s="90"/>
      <c r="ABD492" s="90"/>
      <c r="ABE492" s="90"/>
      <c r="ABF492" s="90"/>
      <c r="ABG492" s="90"/>
      <c r="ABH492" s="90"/>
      <c r="ABI492" s="90"/>
      <c r="ABJ492" s="90"/>
      <c r="ABK492" s="90"/>
      <c r="ABL492" s="90"/>
      <c r="ABM492" s="90"/>
      <c r="ABN492" s="90"/>
      <c r="ABO492" s="90"/>
      <c r="ABP492" s="90"/>
      <c r="ABQ492" s="90"/>
      <c r="ABR492" s="90"/>
      <c r="ABS492" s="90"/>
      <c r="ABT492" s="90"/>
      <c r="ABU492" s="90"/>
      <c r="ABV492" s="90"/>
      <c r="ABW492" s="90"/>
      <c r="ABX492" s="90"/>
      <c r="ABY492" s="90"/>
      <c r="ABZ492" s="90"/>
      <c r="ACA492" s="90"/>
      <c r="ACB492" s="90"/>
      <c r="ACC492" s="90"/>
      <c r="ACD492" s="90"/>
      <c r="ACE492" s="90"/>
      <c r="ACF492" s="90"/>
      <c r="ACG492" s="90"/>
      <c r="ACH492" s="90"/>
      <c r="ACI492" s="90"/>
      <c r="ACJ492" s="90"/>
      <c r="ACK492" s="90"/>
      <c r="ACL492" s="90"/>
      <c r="ACM492" s="90"/>
      <c r="ACN492" s="90"/>
      <c r="ACO492" s="90"/>
      <c r="ACP492" s="90"/>
      <c r="ACQ492" s="90"/>
      <c r="ACR492" s="90"/>
      <c r="ACS492" s="90"/>
      <c r="ACT492" s="90"/>
      <c r="ACU492" s="90"/>
      <c r="ACV492" s="90"/>
      <c r="ACW492" s="90"/>
      <c r="ACX492" s="90"/>
      <c r="ACY492" s="90"/>
      <c r="ACZ492" s="90"/>
      <c r="ADA492" s="90"/>
      <c r="ADB492" s="90"/>
      <c r="ADC492" s="90"/>
      <c r="ADD492" s="90"/>
      <c r="ADE492" s="90"/>
      <c r="ADF492" s="90"/>
      <c r="ADG492" s="90"/>
      <c r="ADH492" s="90"/>
      <c r="ADI492" s="90"/>
      <c r="ADJ492" s="90"/>
      <c r="ADK492" s="90"/>
      <c r="ADL492" s="90"/>
      <c r="ADM492" s="90"/>
      <c r="ADN492" s="90"/>
      <c r="ADO492" s="90"/>
      <c r="ADP492" s="90"/>
      <c r="ADQ492" s="90"/>
      <c r="ADR492" s="90"/>
      <c r="ADS492" s="90"/>
      <c r="ADT492" s="90"/>
      <c r="ADU492" s="90"/>
      <c r="ADV492" s="90"/>
      <c r="ADW492" s="90"/>
      <c r="ADX492" s="90"/>
      <c r="ADY492" s="90"/>
      <c r="ADZ492" s="90"/>
      <c r="AEA492" s="90"/>
      <c r="AEB492" s="90"/>
      <c r="AEC492" s="90"/>
      <c r="AED492" s="90"/>
      <c r="AEE492" s="90"/>
      <c r="AEF492" s="90"/>
      <c r="AEG492" s="90"/>
      <c r="AEH492" s="90"/>
      <c r="AEI492" s="90"/>
      <c r="AEJ492" s="90"/>
      <c r="AEK492" s="90"/>
      <c r="AEL492" s="90"/>
      <c r="AEM492" s="90"/>
      <c r="AEN492" s="90"/>
      <c r="AEO492" s="90"/>
      <c r="AEP492" s="90"/>
      <c r="AEQ492" s="90"/>
      <c r="AER492" s="90"/>
      <c r="AES492" s="90"/>
      <c r="AET492" s="90"/>
      <c r="AEU492" s="90"/>
      <c r="AEV492" s="90"/>
      <c r="AEW492" s="90"/>
      <c r="AEX492" s="90"/>
      <c r="AEY492" s="90"/>
      <c r="AEZ492" s="90"/>
      <c r="AFA492" s="90"/>
      <c r="AFB492" s="90"/>
      <c r="AFC492" s="90"/>
      <c r="AFD492" s="90"/>
      <c r="AFE492" s="90"/>
      <c r="AFF492" s="90"/>
      <c r="AFG492" s="90"/>
      <c r="AFH492" s="90"/>
      <c r="AFI492" s="90"/>
      <c r="AFJ492" s="90"/>
      <c r="AFK492" s="90"/>
      <c r="AFL492" s="90"/>
      <c r="AFM492" s="90"/>
      <c r="AFN492" s="90"/>
      <c r="AFO492" s="90"/>
      <c r="AFP492" s="90"/>
      <c r="AFQ492" s="90"/>
      <c r="AFR492" s="90"/>
      <c r="AFS492" s="90"/>
      <c r="AFT492" s="90"/>
      <c r="AFU492" s="90"/>
      <c r="AFV492" s="90"/>
      <c r="AFW492" s="90"/>
      <c r="AFX492" s="90"/>
      <c r="AFY492" s="90"/>
      <c r="AFZ492" s="90"/>
      <c r="AGA492" s="90"/>
      <c r="AGB492" s="90"/>
      <c r="AGC492" s="90"/>
      <c r="AGD492" s="90"/>
      <c r="AGE492" s="90"/>
      <c r="AGF492" s="90"/>
      <c r="AGG492" s="90"/>
      <c r="AGH492" s="90"/>
      <c r="AGI492" s="90"/>
      <c r="AGJ492" s="90"/>
      <c r="AGK492" s="90"/>
      <c r="AGL492" s="90"/>
      <c r="AGM492" s="90"/>
      <c r="AGN492" s="90"/>
      <c r="AGO492" s="90"/>
      <c r="AGP492" s="90"/>
      <c r="AGQ492" s="90"/>
      <c r="AGR492" s="90"/>
      <c r="AGS492" s="90"/>
      <c r="AGT492" s="90"/>
      <c r="AGU492" s="90"/>
      <c r="AGV492" s="90"/>
      <c r="AGW492" s="90"/>
      <c r="AGX492" s="90"/>
      <c r="AGY492" s="90"/>
      <c r="AGZ492" s="90"/>
      <c r="AHA492" s="90"/>
      <c r="AHB492" s="90"/>
      <c r="AHC492" s="90"/>
      <c r="AHD492" s="90"/>
      <c r="AHE492" s="90"/>
      <c r="AHF492" s="90"/>
      <c r="AHG492" s="90"/>
      <c r="AHH492" s="90"/>
      <c r="AHI492" s="90"/>
      <c r="AHJ492" s="90"/>
      <c r="AHK492" s="90"/>
      <c r="AHL492" s="90"/>
      <c r="AHM492" s="90"/>
      <c r="AHN492" s="90"/>
      <c r="AHO492" s="90"/>
      <c r="AHP492" s="90"/>
      <c r="AHQ492" s="90"/>
      <c r="AHR492" s="90"/>
      <c r="AHS492" s="90"/>
      <c r="AHT492" s="90"/>
      <c r="AHU492" s="90"/>
      <c r="AHV492" s="90"/>
      <c r="AHW492" s="90"/>
      <c r="AHX492" s="90"/>
      <c r="AHY492" s="90"/>
      <c r="AHZ492" s="90"/>
      <c r="AIA492" s="90"/>
      <c r="AIB492" s="90"/>
      <c r="AIC492" s="90"/>
      <c r="AID492" s="90"/>
      <c r="AIE492" s="90"/>
      <c r="AIF492" s="90"/>
      <c r="AIG492" s="90"/>
      <c r="AIH492" s="90"/>
      <c r="AII492" s="90"/>
      <c r="AIJ492" s="90"/>
      <c r="AIK492" s="90"/>
      <c r="AIL492" s="90"/>
      <c r="AIM492" s="90"/>
      <c r="AIN492" s="90"/>
      <c r="AIO492" s="90"/>
      <c r="AIP492" s="90"/>
      <c r="AIQ492" s="90"/>
      <c r="AIR492" s="90"/>
      <c r="AIS492" s="90"/>
      <c r="AIT492" s="90"/>
      <c r="AIU492" s="90"/>
      <c r="AIV492" s="90"/>
      <c r="AIW492" s="90"/>
      <c r="AIX492" s="90"/>
      <c r="AIY492" s="90"/>
      <c r="AIZ492" s="90"/>
      <c r="AJA492" s="90"/>
      <c r="AJB492" s="90"/>
      <c r="AJC492" s="90"/>
      <c r="AJD492" s="90"/>
      <c r="AJE492" s="90"/>
      <c r="AJF492" s="90"/>
      <c r="AJG492" s="90"/>
      <c r="AJH492" s="90"/>
      <c r="AJI492" s="90"/>
      <c r="AJJ492" s="90"/>
      <c r="AJK492" s="90"/>
      <c r="AJL492" s="90"/>
      <c r="AJM492" s="90"/>
      <c r="AJN492" s="90"/>
      <c r="AJO492" s="90"/>
      <c r="AJP492" s="90"/>
      <c r="AJQ492" s="90"/>
      <c r="AJR492" s="90"/>
      <c r="AJS492" s="90"/>
      <c r="AJT492" s="90"/>
      <c r="AJU492" s="90"/>
      <c r="AJV492" s="90"/>
      <c r="AJW492" s="90"/>
      <c r="AJX492" s="90"/>
      <c r="AJY492" s="90"/>
      <c r="AJZ492" s="90"/>
      <c r="AKA492" s="90"/>
      <c r="AKB492" s="90"/>
      <c r="AKC492" s="90"/>
      <c r="AKD492" s="90"/>
      <c r="AKE492" s="90"/>
      <c r="AKF492" s="90"/>
      <c r="AKG492" s="90"/>
      <c r="AKH492" s="90"/>
      <c r="AKI492" s="90"/>
      <c r="AKJ492" s="90"/>
      <c r="AKK492" s="90"/>
      <c r="AKL492" s="90"/>
      <c r="AKM492" s="90"/>
      <c r="AKN492" s="90"/>
      <c r="AKO492" s="90"/>
      <c r="AKP492" s="90"/>
      <c r="AKQ492" s="90"/>
      <c r="AKR492" s="90"/>
      <c r="AKS492" s="90"/>
      <c r="AKT492" s="90"/>
      <c r="AKU492" s="90"/>
      <c r="AKV492" s="90"/>
      <c r="AKW492" s="90"/>
      <c r="AKX492" s="90"/>
      <c r="AKY492" s="90"/>
      <c r="AKZ492" s="90"/>
      <c r="ALA492" s="90"/>
      <c r="ALB492" s="90"/>
      <c r="ALC492" s="90"/>
      <c r="ALD492" s="90"/>
      <c r="ALE492" s="90"/>
      <c r="ALF492" s="90"/>
      <c r="ALG492" s="90"/>
      <c r="ALH492" s="90"/>
      <c r="ALI492" s="90"/>
      <c r="ALJ492" s="90"/>
      <c r="ALK492" s="90"/>
      <c r="ALL492" s="90"/>
      <c r="ALM492" s="90"/>
      <c r="ALN492" s="90"/>
      <c r="ALO492" s="90"/>
      <c r="ALP492" s="90"/>
      <c r="ALQ492" s="90"/>
      <c r="ALR492" s="90"/>
      <c r="ALS492" s="90"/>
      <c r="ALT492" s="90"/>
      <c r="ALU492" s="90"/>
      <c r="ALV492" s="90"/>
      <c r="ALW492" s="90"/>
      <c r="ALX492" s="90"/>
      <c r="ALY492" s="90"/>
      <c r="ALZ492" s="90"/>
      <c r="AMA492" s="90"/>
      <c r="AMB492" s="90"/>
      <c r="AMC492" s="90"/>
      <c r="AMD492" s="90"/>
      <c r="AME492" s="90"/>
      <c r="AMF492" s="90"/>
      <c r="AMG492" s="90"/>
      <c r="AMH492" s="90"/>
      <c r="AMI492" s="90"/>
      <c r="AMJ492" s="90"/>
    </row>
    <row r="493" spans="1:1024" x14ac:dyDescent="0.25">
      <c r="A493" s="103">
        <v>43974</v>
      </c>
      <c r="B493" s="181">
        <v>0.5</v>
      </c>
      <c r="C493" s="195">
        <v>6365</v>
      </c>
      <c r="E493" s="177"/>
      <c r="F493" s="90"/>
      <c r="G493" s="90"/>
      <c r="H493" s="90"/>
      <c r="I493" s="90"/>
      <c r="J493" s="90"/>
      <c r="K493" s="90"/>
      <c r="L493" s="90"/>
      <c r="M493" s="90"/>
      <c r="N493" s="90"/>
      <c r="O493" s="90"/>
      <c r="P493" s="90"/>
      <c r="Q493" s="90"/>
      <c r="R493" s="90"/>
      <c r="S493" s="90"/>
      <c r="T493" s="90"/>
      <c r="U493" s="90"/>
      <c r="V493" s="90"/>
      <c r="W493" s="90"/>
      <c r="X493" s="90"/>
      <c r="Y493" s="90"/>
      <c r="Z493" s="90"/>
      <c r="AA493" s="90"/>
      <c r="AB493" s="90"/>
      <c r="AC493" s="90"/>
      <c r="AD493" s="90"/>
      <c r="AE493" s="90"/>
      <c r="AF493" s="90"/>
      <c r="AG493" s="90"/>
      <c r="AH493" s="90"/>
      <c r="AI493" s="90"/>
      <c r="AJ493" s="90"/>
      <c r="AK493" s="90"/>
      <c r="AL493" s="90"/>
      <c r="AM493" s="90"/>
      <c r="AN493" s="90"/>
      <c r="AO493" s="90"/>
      <c r="AP493" s="90"/>
      <c r="AQ493" s="90"/>
      <c r="AR493" s="90"/>
      <c r="AS493" s="90"/>
      <c r="AT493" s="90"/>
      <c r="AU493" s="90"/>
      <c r="AV493" s="90"/>
      <c r="AW493" s="90"/>
      <c r="AX493" s="90"/>
      <c r="AY493" s="90"/>
      <c r="AZ493" s="90"/>
      <c r="BA493" s="90"/>
      <c r="BB493" s="90"/>
      <c r="BC493" s="90"/>
      <c r="BD493" s="90"/>
      <c r="BE493" s="90"/>
      <c r="BF493" s="90"/>
      <c r="BG493" s="90"/>
      <c r="BH493" s="90"/>
      <c r="BI493" s="90"/>
      <c r="BJ493" s="90"/>
      <c r="BK493" s="90"/>
      <c r="BL493" s="90"/>
      <c r="BM493" s="90"/>
      <c r="BN493" s="90"/>
      <c r="BO493" s="90"/>
      <c r="BP493" s="90"/>
      <c r="BQ493" s="90"/>
      <c r="BR493" s="90"/>
      <c r="BS493" s="90"/>
      <c r="BT493" s="90"/>
      <c r="BU493" s="90"/>
      <c r="BV493" s="90"/>
      <c r="BW493" s="90"/>
      <c r="BX493" s="90"/>
      <c r="BY493" s="90"/>
      <c r="BZ493" s="90"/>
      <c r="CA493" s="90"/>
      <c r="CB493" s="90"/>
      <c r="CC493" s="90"/>
      <c r="CD493" s="90"/>
      <c r="CE493" s="90"/>
      <c r="CF493" s="90"/>
      <c r="CG493" s="90"/>
      <c r="CH493" s="90"/>
      <c r="CI493" s="90"/>
      <c r="CJ493" s="90"/>
      <c r="CK493" s="90"/>
      <c r="CL493" s="90"/>
      <c r="CM493" s="90"/>
      <c r="CN493" s="90"/>
      <c r="CO493" s="90"/>
      <c r="CP493" s="90"/>
      <c r="CQ493" s="90"/>
      <c r="CR493" s="90"/>
      <c r="CS493" s="90"/>
      <c r="CT493" s="90"/>
      <c r="CU493" s="90"/>
      <c r="CV493" s="90"/>
      <c r="CW493" s="90"/>
      <c r="CX493" s="90"/>
      <c r="CY493" s="90"/>
      <c r="CZ493" s="90"/>
      <c r="DA493" s="90"/>
      <c r="DB493" s="90"/>
      <c r="DC493" s="90"/>
      <c r="DD493" s="90"/>
      <c r="DE493" s="90"/>
      <c r="DF493" s="90"/>
      <c r="DG493" s="90"/>
      <c r="DH493" s="90"/>
      <c r="DI493" s="90"/>
      <c r="DJ493" s="90"/>
      <c r="DK493" s="90"/>
      <c r="DL493" s="90"/>
      <c r="DM493" s="90"/>
      <c r="DN493" s="90"/>
      <c r="DO493" s="90"/>
      <c r="DP493" s="90"/>
      <c r="DQ493" s="90"/>
      <c r="DR493" s="90"/>
      <c r="DS493" s="90"/>
      <c r="DT493" s="90"/>
      <c r="DU493" s="90"/>
      <c r="DV493" s="90"/>
      <c r="DW493" s="90"/>
      <c r="DX493" s="90"/>
      <c r="DY493" s="90"/>
      <c r="DZ493" s="90"/>
      <c r="EA493" s="90"/>
      <c r="EB493" s="90"/>
      <c r="EC493" s="90"/>
      <c r="ED493" s="90"/>
      <c r="EE493" s="90"/>
      <c r="EF493" s="90"/>
      <c r="EG493" s="90"/>
      <c r="EH493" s="90"/>
      <c r="EI493" s="90"/>
      <c r="EJ493" s="90"/>
      <c r="EK493" s="90"/>
      <c r="EL493" s="90"/>
      <c r="EM493" s="90"/>
      <c r="EN493" s="90"/>
      <c r="EO493" s="90"/>
      <c r="EP493" s="90"/>
      <c r="EQ493" s="90"/>
      <c r="ER493" s="90"/>
      <c r="ES493" s="90"/>
      <c r="ET493" s="90"/>
      <c r="EU493" s="90"/>
      <c r="EV493" s="90"/>
      <c r="EW493" s="90"/>
      <c r="EX493" s="90"/>
      <c r="EY493" s="90"/>
      <c r="EZ493" s="90"/>
      <c r="FA493" s="90"/>
      <c r="FB493" s="90"/>
      <c r="FC493" s="90"/>
      <c r="FD493" s="90"/>
      <c r="FE493" s="90"/>
      <c r="FF493" s="90"/>
      <c r="FG493" s="90"/>
      <c r="FH493" s="90"/>
      <c r="FI493" s="90"/>
      <c r="FJ493" s="90"/>
      <c r="FK493" s="90"/>
      <c r="FL493" s="90"/>
      <c r="FM493" s="90"/>
      <c r="FN493" s="90"/>
      <c r="FO493" s="90"/>
      <c r="FP493" s="90"/>
      <c r="FQ493" s="90"/>
      <c r="FR493" s="90"/>
      <c r="FS493" s="90"/>
      <c r="FT493" s="90"/>
      <c r="FU493" s="90"/>
      <c r="FV493" s="90"/>
      <c r="FW493" s="90"/>
      <c r="FX493" s="90"/>
      <c r="FY493" s="90"/>
      <c r="FZ493" s="90"/>
      <c r="GA493" s="90"/>
      <c r="GB493" s="90"/>
      <c r="GC493" s="90"/>
      <c r="GD493" s="90"/>
      <c r="GE493" s="90"/>
      <c r="GF493" s="90"/>
      <c r="GG493" s="90"/>
      <c r="GH493" s="90"/>
      <c r="GI493" s="90"/>
      <c r="GJ493" s="90"/>
      <c r="GK493" s="90"/>
      <c r="GL493" s="90"/>
      <c r="GM493" s="90"/>
      <c r="GN493" s="90"/>
      <c r="GO493" s="90"/>
      <c r="GP493" s="90"/>
      <c r="GQ493" s="90"/>
      <c r="GR493" s="90"/>
      <c r="GS493" s="90"/>
      <c r="GT493" s="90"/>
      <c r="GU493" s="90"/>
      <c r="GV493" s="90"/>
      <c r="GW493" s="90"/>
      <c r="GX493" s="90"/>
      <c r="GY493" s="90"/>
      <c r="GZ493" s="90"/>
      <c r="HA493" s="90"/>
      <c r="HB493" s="90"/>
      <c r="HC493" s="90"/>
      <c r="HD493" s="90"/>
      <c r="HE493" s="90"/>
      <c r="HF493" s="90"/>
      <c r="HG493" s="90"/>
      <c r="HH493" s="90"/>
      <c r="HI493" s="90"/>
      <c r="HJ493" s="90"/>
      <c r="HK493" s="90"/>
      <c r="HL493" s="90"/>
      <c r="HM493" s="90"/>
      <c r="HN493" s="90"/>
      <c r="HO493" s="90"/>
      <c r="HP493" s="90"/>
      <c r="HQ493" s="90"/>
      <c r="HR493" s="90"/>
      <c r="HS493" s="90"/>
      <c r="HT493" s="90"/>
      <c r="HU493" s="90"/>
      <c r="HV493" s="90"/>
      <c r="HW493" s="90"/>
      <c r="HX493" s="90"/>
      <c r="HY493" s="90"/>
      <c r="HZ493" s="90"/>
      <c r="IA493" s="90"/>
      <c r="IB493" s="90"/>
      <c r="IC493" s="90"/>
      <c r="ID493" s="90"/>
      <c r="IE493" s="90"/>
      <c r="IF493" s="90"/>
      <c r="IG493" s="90"/>
      <c r="IH493" s="90"/>
      <c r="II493" s="90"/>
      <c r="IJ493" s="90"/>
      <c r="IK493" s="90"/>
      <c r="IL493" s="90"/>
      <c r="IM493" s="90"/>
      <c r="IN493" s="90"/>
      <c r="IO493" s="90"/>
      <c r="IP493" s="90"/>
      <c r="IQ493" s="90"/>
      <c r="IR493" s="90"/>
      <c r="IS493" s="90"/>
      <c r="IT493" s="90"/>
      <c r="IU493" s="90"/>
      <c r="IV493" s="90"/>
      <c r="IW493" s="90"/>
      <c r="IX493" s="90"/>
      <c r="IY493" s="90"/>
      <c r="IZ493" s="90"/>
      <c r="JA493" s="90"/>
      <c r="JB493" s="90"/>
      <c r="JC493" s="90"/>
      <c r="JD493" s="90"/>
      <c r="JE493" s="90"/>
      <c r="JF493" s="90"/>
      <c r="JG493" s="90"/>
      <c r="JH493" s="90"/>
      <c r="JI493" s="90"/>
      <c r="JJ493" s="90"/>
      <c r="JK493" s="90"/>
      <c r="JL493" s="90"/>
      <c r="JM493" s="90"/>
      <c r="JN493" s="90"/>
      <c r="JO493" s="90"/>
      <c r="JP493" s="90"/>
      <c r="JQ493" s="90"/>
      <c r="JR493" s="90"/>
      <c r="JS493" s="90"/>
      <c r="JT493" s="90"/>
      <c r="JU493" s="90"/>
      <c r="JV493" s="90"/>
      <c r="JW493" s="90"/>
      <c r="JX493" s="90"/>
      <c r="JY493" s="90"/>
      <c r="JZ493" s="90"/>
      <c r="KA493" s="90"/>
      <c r="KB493" s="90"/>
      <c r="KC493" s="90"/>
      <c r="KD493" s="90"/>
      <c r="KE493" s="90"/>
      <c r="KF493" s="90"/>
      <c r="KG493" s="90"/>
      <c r="KH493" s="90"/>
      <c r="KI493" s="90"/>
      <c r="KJ493" s="90"/>
      <c r="KK493" s="90"/>
      <c r="KL493" s="90"/>
      <c r="KM493" s="90"/>
      <c r="KN493" s="90"/>
      <c r="KO493" s="90"/>
      <c r="KP493" s="90"/>
      <c r="KQ493" s="90"/>
      <c r="KR493" s="90"/>
      <c r="KS493" s="90"/>
      <c r="KT493" s="90"/>
      <c r="KU493" s="90"/>
      <c r="KV493" s="90"/>
      <c r="KW493" s="90"/>
      <c r="KX493" s="90"/>
      <c r="KY493" s="90"/>
      <c r="KZ493" s="90"/>
      <c r="LA493" s="90"/>
      <c r="LB493" s="90"/>
      <c r="LC493" s="90"/>
      <c r="LD493" s="90"/>
      <c r="LE493" s="90"/>
      <c r="LF493" s="90"/>
      <c r="LG493" s="90"/>
      <c r="LH493" s="90"/>
      <c r="LI493" s="90"/>
      <c r="LJ493" s="90"/>
      <c r="LK493" s="90"/>
      <c r="LL493" s="90"/>
      <c r="LM493" s="90"/>
      <c r="LN493" s="90"/>
      <c r="LO493" s="90"/>
      <c r="LP493" s="90"/>
      <c r="LQ493" s="90"/>
      <c r="LR493" s="90"/>
      <c r="LS493" s="90"/>
      <c r="LT493" s="90"/>
      <c r="LU493" s="90"/>
      <c r="LV493" s="90"/>
      <c r="LW493" s="90"/>
      <c r="LX493" s="90"/>
      <c r="LY493" s="90"/>
      <c r="LZ493" s="90"/>
      <c r="MA493" s="90"/>
      <c r="MB493" s="90"/>
      <c r="MC493" s="90"/>
      <c r="MD493" s="90"/>
      <c r="ME493" s="90"/>
      <c r="MF493" s="90"/>
      <c r="MG493" s="90"/>
      <c r="MH493" s="90"/>
      <c r="MI493" s="90"/>
      <c r="MJ493" s="90"/>
      <c r="MK493" s="90"/>
      <c r="ML493" s="90"/>
      <c r="MM493" s="90"/>
      <c r="MN493" s="90"/>
      <c r="MO493" s="90"/>
      <c r="MP493" s="90"/>
      <c r="MQ493" s="90"/>
      <c r="MR493" s="90"/>
      <c r="MS493" s="90"/>
      <c r="MT493" s="90"/>
      <c r="MU493" s="90"/>
      <c r="MV493" s="90"/>
      <c r="MW493" s="90"/>
      <c r="MX493" s="90"/>
      <c r="MY493" s="90"/>
      <c r="MZ493" s="90"/>
      <c r="NA493" s="90"/>
      <c r="NB493" s="90"/>
      <c r="NC493" s="90"/>
      <c r="ND493" s="90"/>
      <c r="NE493" s="90"/>
      <c r="NF493" s="90"/>
      <c r="NG493" s="90"/>
      <c r="NH493" s="90"/>
      <c r="NI493" s="90"/>
      <c r="NJ493" s="90"/>
      <c r="NK493" s="90"/>
      <c r="NL493" s="90"/>
      <c r="NM493" s="90"/>
      <c r="NN493" s="90"/>
      <c r="NO493" s="90"/>
      <c r="NP493" s="90"/>
      <c r="NQ493" s="90"/>
      <c r="NR493" s="90"/>
      <c r="NS493" s="90"/>
      <c r="NT493" s="90"/>
      <c r="NU493" s="90"/>
      <c r="NV493" s="90"/>
      <c r="NW493" s="90"/>
      <c r="NX493" s="90"/>
      <c r="NY493" s="90"/>
      <c r="NZ493" s="90"/>
      <c r="OA493" s="90"/>
      <c r="OB493" s="90"/>
      <c r="OC493" s="90"/>
      <c r="OD493" s="90"/>
      <c r="OE493" s="90"/>
      <c r="OF493" s="90"/>
      <c r="OG493" s="90"/>
      <c r="OH493" s="90"/>
      <c r="OI493" s="90"/>
      <c r="OJ493" s="90"/>
      <c r="OK493" s="90"/>
      <c r="OL493" s="90"/>
      <c r="OM493" s="90"/>
      <c r="ON493" s="90"/>
      <c r="OO493" s="90"/>
      <c r="OP493" s="90"/>
      <c r="OQ493" s="90"/>
      <c r="OR493" s="90"/>
      <c r="OS493" s="90"/>
      <c r="OT493" s="90"/>
      <c r="OU493" s="90"/>
      <c r="OV493" s="90"/>
      <c r="OW493" s="90"/>
      <c r="OX493" s="90"/>
      <c r="OY493" s="90"/>
      <c r="OZ493" s="90"/>
      <c r="PA493" s="90"/>
      <c r="PB493" s="90"/>
      <c r="PC493" s="90"/>
      <c r="PD493" s="90"/>
      <c r="PE493" s="90"/>
      <c r="PF493" s="90"/>
      <c r="PG493" s="90"/>
      <c r="PH493" s="90"/>
      <c r="PI493" s="90"/>
      <c r="PJ493" s="90"/>
      <c r="PK493" s="90"/>
      <c r="PL493" s="90"/>
      <c r="PM493" s="90"/>
      <c r="PN493" s="90"/>
      <c r="PO493" s="90"/>
      <c r="PP493" s="90"/>
      <c r="PQ493" s="90"/>
      <c r="PR493" s="90"/>
      <c r="PS493" s="90"/>
      <c r="PT493" s="90"/>
      <c r="PU493" s="90"/>
      <c r="PV493" s="90"/>
      <c r="PW493" s="90"/>
      <c r="PX493" s="90"/>
      <c r="PY493" s="90"/>
      <c r="PZ493" s="90"/>
      <c r="QA493" s="90"/>
      <c r="QB493" s="90"/>
      <c r="QC493" s="90"/>
      <c r="QD493" s="90"/>
      <c r="QE493" s="90"/>
      <c r="QF493" s="90"/>
      <c r="QG493" s="90"/>
      <c r="QH493" s="90"/>
      <c r="QI493" s="90"/>
      <c r="QJ493" s="90"/>
      <c r="QK493" s="90"/>
      <c r="QL493" s="90"/>
      <c r="QM493" s="90"/>
      <c r="QN493" s="90"/>
      <c r="QO493" s="90"/>
      <c r="QP493" s="90"/>
      <c r="QQ493" s="90"/>
      <c r="QR493" s="90"/>
      <c r="QS493" s="90"/>
      <c r="QT493" s="90"/>
      <c r="QU493" s="90"/>
      <c r="QV493" s="90"/>
      <c r="QW493" s="90"/>
      <c r="QX493" s="90"/>
      <c r="QY493" s="90"/>
      <c r="QZ493" s="90"/>
      <c r="RA493" s="90"/>
      <c r="RB493" s="90"/>
      <c r="RC493" s="90"/>
      <c r="RD493" s="90"/>
      <c r="RE493" s="90"/>
      <c r="RF493" s="90"/>
      <c r="RG493" s="90"/>
      <c r="RH493" s="90"/>
      <c r="RI493" s="90"/>
      <c r="RJ493" s="90"/>
      <c r="RK493" s="90"/>
      <c r="RL493" s="90"/>
      <c r="RM493" s="90"/>
      <c r="RN493" s="90"/>
      <c r="RO493" s="90"/>
      <c r="RP493" s="90"/>
      <c r="RQ493" s="90"/>
      <c r="RR493" s="90"/>
      <c r="RS493" s="90"/>
      <c r="RT493" s="90"/>
      <c r="RU493" s="90"/>
      <c r="RV493" s="90"/>
      <c r="RW493" s="90"/>
      <c r="RX493" s="90"/>
      <c r="RY493" s="90"/>
      <c r="RZ493" s="90"/>
      <c r="SA493" s="90"/>
      <c r="SB493" s="90"/>
      <c r="SC493" s="90"/>
      <c r="SD493" s="90"/>
      <c r="SE493" s="90"/>
      <c r="SF493" s="90"/>
      <c r="SG493" s="90"/>
      <c r="SH493" s="90"/>
      <c r="SI493" s="90"/>
      <c r="SJ493" s="90"/>
      <c r="SK493" s="90"/>
      <c r="SL493" s="90"/>
      <c r="SM493" s="90"/>
      <c r="SN493" s="90"/>
      <c r="SO493" s="90"/>
      <c r="SP493" s="90"/>
      <c r="SQ493" s="90"/>
      <c r="SR493" s="90"/>
      <c r="SS493" s="90"/>
      <c r="ST493" s="90"/>
      <c r="SU493" s="90"/>
      <c r="SV493" s="90"/>
      <c r="SW493" s="90"/>
      <c r="SX493" s="90"/>
      <c r="SY493" s="90"/>
      <c r="SZ493" s="90"/>
      <c r="TA493" s="90"/>
      <c r="TB493" s="90"/>
      <c r="TC493" s="90"/>
      <c r="TD493" s="90"/>
      <c r="TE493" s="90"/>
      <c r="TF493" s="90"/>
      <c r="TG493" s="90"/>
      <c r="TH493" s="90"/>
      <c r="TI493" s="90"/>
      <c r="TJ493" s="90"/>
      <c r="TK493" s="90"/>
      <c r="TL493" s="90"/>
      <c r="TM493" s="90"/>
      <c r="TN493" s="90"/>
      <c r="TO493" s="90"/>
      <c r="TP493" s="90"/>
      <c r="TQ493" s="90"/>
      <c r="TR493" s="90"/>
      <c r="TS493" s="90"/>
      <c r="TT493" s="90"/>
      <c r="TU493" s="90"/>
      <c r="TV493" s="90"/>
      <c r="TW493" s="90"/>
      <c r="TX493" s="90"/>
      <c r="TY493" s="90"/>
      <c r="TZ493" s="90"/>
      <c r="UA493" s="90"/>
      <c r="UB493" s="90"/>
      <c r="UC493" s="90"/>
      <c r="UD493" s="90"/>
      <c r="UE493" s="90"/>
      <c r="UF493" s="90"/>
      <c r="UG493" s="90"/>
      <c r="UH493" s="90"/>
      <c r="UI493" s="90"/>
      <c r="UJ493" s="90"/>
      <c r="UK493" s="90"/>
      <c r="UL493" s="90"/>
      <c r="UM493" s="90"/>
      <c r="UN493" s="90"/>
      <c r="UO493" s="90"/>
      <c r="UP493" s="90"/>
      <c r="UQ493" s="90"/>
      <c r="UR493" s="90"/>
      <c r="US493" s="90"/>
      <c r="UT493" s="90"/>
      <c r="UU493" s="90"/>
      <c r="UV493" s="90"/>
      <c r="UW493" s="90"/>
      <c r="UX493" s="90"/>
      <c r="UY493" s="90"/>
      <c r="UZ493" s="90"/>
      <c r="VA493" s="90"/>
      <c r="VB493" s="90"/>
      <c r="VC493" s="90"/>
      <c r="VD493" s="90"/>
      <c r="VE493" s="90"/>
      <c r="VF493" s="90"/>
      <c r="VG493" s="90"/>
      <c r="VH493" s="90"/>
      <c r="VI493" s="90"/>
      <c r="VJ493" s="90"/>
      <c r="VK493" s="90"/>
      <c r="VL493" s="90"/>
      <c r="VM493" s="90"/>
      <c r="VN493" s="90"/>
      <c r="VO493" s="90"/>
      <c r="VP493" s="90"/>
      <c r="VQ493" s="90"/>
      <c r="VR493" s="90"/>
      <c r="VS493" s="90"/>
      <c r="VT493" s="90"/>
      <c r="VU493" s="90"/>
      <c r="VV493" s="90"/>
      <c r="VW493" s="90"/>
      <c r="VX493" s="90"/>
      <c r="VY493" s="90"/>
      <c r="VZ493" s="90"/>
      <c r="WA493" s="90"/>
      <c r="WB493" s="90"/>
      <c r="WC493" s="90"/>
      <c r="WD493" s="90"/>
      <c r="WE493" s="90"/>
      <c r="WF493" s="90"/>
      <c r="WG493" s="90"/>
      <c r="WH493" s="90"/>
      <c r="WI493" s="90"/>
      <c r="WJ493" s="90"/>
      <c r="WK493" s="90"/>
      <c r="WL493" s="90"/>
      <c r="WM493" s="90"/>
      <c r="WN493" s="90"/>
      <c r="WO493" s="90"/>
      <c r="WP493" s="90"/>
      <c r="WQ493" s="90"/>
      <c r="WR493" s="90"/>
      <c r="WS493" s="90"/>
      <c r="WT493" s="90"/>
      <c r="WU493" s="90"/>
      <c r="WV493" s="90"/>
      <c r="WW493" s="90"/>
      <c r="WX493" s="90"/>
      <c r="WY493" s="90"/>
      <c r="WZ493" s="90"/>
      <c r="XA493" s="90"/>
      <c r="XB493" s="90"/>
      <c r="XC493" s="90"/>
      <c r="XD493" s="90"/>
      <c r="XE493" s="90"/>
      <c r="XF493" s="90"/>
      <c r="XG493" s="90"/>
      <c r="XH493" s="90"/>
      <c r="XI493" s="90"/>
      <c r="XJ493" s="90"/>
      <c r="XK493" s="90"/>
      <c r="XL493" s="90"/>
      <c r="XM493" s="90"/>
      <c r="XN493" s="90"/>
      <c r="XO493" s="90"/>
      <c r="XP493" s="90"/>
      <c r="XQ493" s="90"/>
      <c r="XR493" s="90"/>
      <c r="XS493" s="90"/>
      <c r="XT493" s="90"/>
      <c r="XU493" s="90"/>
      <c r="XV493" s="90"/>
      <c r="XW493" s="90"/>
      <c r="XX493" s="90"/>
      <c r="XY493" s="90"/>
      <c r="XZ493" s="90"/>
      <c r="YA493" s="90"/>
      <c r="YB493" s="90"/>
      <c r="YC493" s="90"/>
      <c r="YD493" s="90"/>
      <c r="YE493" s="90"/>
      <c r="YF493" s="90"/>
      <c r="YG493" s="90"/>
      <c r="YH493" s="90"/>
      <c r="YI493" s="90"/>
      <c r="YJ493" s="90"/>
      <c r="YK493" s="90"/>
      <c r="YL493" s="90"/>
      <c r="YM493" s="90"/>
      <c r="YN493" s="90"/>
      <c r="YO493" s="90"/>
      <c r="YP493" s="90"/>
      <c r="YQ493" s="90"/>
      <c r="YR493" s="90"/>
      <c r="YS493" s="90"/>
      <c r="YT493" s="90"/>
      <c r="YU493" s="90"/>
      <c r="YV493" s="90"/>
      <c r="YW493" s="90"/>
      <c r="YX493" s="90"/>
      <c r="YY493" s="90"/>
      <c r="YZ493" s="90"/>
      <c r="ZA493" s="90"/>
      <c r="ZB493" s="90"/>
      <c r="ZC493" s="90"/>
      <c r="ZD493" s="90"/>
      <c r="ZE493" s="90"/>
      <c r="ZF493" s="90"/>
      <c r="ZG493" s="90"/>
      <c r="ZH493" s="90"/>
      <c r="ZI493" s="90"/>
      <c r="ZJ493" s="90"/>
      <c r="ZK493" s="90"/>
      <c r="ZL493" s="90"/>
      <c r="ZM493" s="90"/>
      <c r="ZN493" s="90"/>
      <c r="ZO493" s="90"/>
      <c r="ZP493" s="90"/>
      <c r="ZQ493" s="90"/>
      <c r="ZR493" s="90"/>
      <c r="ZS493" s="90"/>
      <c r="ZT493" s="90"/>
      <c r="ZU493" s="90"/>
      <c r="ZV493" s="90"/>
      <c r="ZW493" s="90"/>
      <c r="ZX493" s="90"/>
      <c r="ZY493" s="90"/>
      <c r="ZZ493" s="90"/>
      <c r="AAA493" s="90"/>
      <c r="AAB493" s="90"/>
      <c r="AAC493" s="90"/>
      <c r="AAD493" s="90"/>
      <c r="AAE493" s="90"/>
      <c r="AAF493" s="90"/>
      <c r="AAG493" s="90"/>
      <c r="AAH493" s="90"/>
      <c r="AAI493" s="90"/>
      <c r="AAJ493" s="90"/>
      <c r="AAK493" s="90"/>
      <c r="AAL493" s="90"/>
      <c r="AAM493" s="90"/>
      <c r="AAN493" s="90"/>
      <c r="AAO493" s="90"/>
      <c r="AAP493" s="90"/>
      <c r="AAQ493" s="90"/>
      <c r="AAR493" s="90"/>
      <c r="AAS493" s="90"/>
      <c r="AAT493" s="90"/>
      <c r="AAU493" s="90"/>
      <c r="AAV493" s="90"/>
      <c r="AAW493" s="90"/>
      <c r="AAX493" s="90"/>
      <c r="AAY493" s="90"/>
      <c r="AAZ493" s="90"/>
      <c r="ABA493" s="90"/>
      <c r="ABB493" s="90"/>
      <c r="ABC493" s="90"/>
      <c r="ABD493" s="90"/>
      <c r="ABE493" s="90"/>
      <c r="ABF493" s="90"/>
      <c r="ABG493" s="90"/>
      <c r="ABH493" s="90"/>
      <c r="ABI493" s="90"/>
      <c r="ABJ493" s="90"/>
      <c r="ABK493" s="90"/>
      <c r="ABL493" s="90"/>
      <c r="ABM493" s="90"/>
      <c r="ABN493" s="90"/>
      <c r="ABO493" s="90"/>
      <c r="ABP493" s="90"/>
      <c r="ABQ493" s="90"/>
      <c r="ABR493" s="90"/>
      <c r="ABS493" s="90"/>
      <c r="ABT493" s="90"/>
      <c r="ABU493" s="90"/>
      <c r="ABV493" s="90"/>
      <c r="ABW493" s="90"/>
      <c r="ABX493" s="90"/>
      <c r="ABY493" s="90"/>
      <c r="ABZ493" s="90"/>
      <c r="ACA493" s="90"/>
      <c r="ACB493" s="90"/>
      <c r="ACC493" s="90"/>
      <c r="ACD493" s="90"/>
      <c r="ACE493" s="90"/>
      <c r="ACF493" s="90"/>
      <c r="ACG493" s="90"/>
      <c r="ACH493" s="90"/>
      <c r="ACI493" s="90"/>
      <c r="ACJ493" s="90"/>
      <c r="ACK493" s="90"/>
      <c r="ACL493" s="90"/>
      <c r="ACM493" s="90"/>
      <c r="ACN493" s="90"/>
      <c r="ACO493" s="90"/>
      <c r="ACP493" s="90"/>
      <c r="ACQ493" s="90"/>
      <c r="ACR493" s="90"/>
      <c r="ACS493" s="90"/>
      <c r="ACT493" s="90"/>
      <c r="ACU493" s="90"/>
      <c r="ACV493" s="90"/>
      <c r="ACW493" s="90"/>
      <c r="ACX493" s="90"/>
      <c r="ACY493" s="90"/>
      <c r="ACZ493" s="90"/>
      <c r="ADA493" s="90"/>
      <c r="ADB493" s="90"/>
      <c r="ADC493" s="90"/>
      <c r="ADD493" s="90"/>
      <c r="ADE493" s="90"/>
      <c r="ADF493" s="90"/>
      <c r="ADG493" s="90"/>
      <c r="ADH493" s="90"/>
      <c r="ADI493" s="90"/>
      <c r="ADJ493" s="90"/>
      <c r="ADK493" s="90"/>
      <c r="ADL493" s="90"/>
      <c r="ADM493" s="90"/>
      <c r="ADN493" s="90"/>
      <c r="ADO493" s="90"/>
      <c r="ADP493" s="90"/>
      <c r="ADQ493" s="90"/>
      <c r="ADR493" s="90"/>
      <c r="ADS493" s="90"/>
      <c r="ADT493" s="90"/>
      <c r="ADU493" s="90"/>
      <c r="ADV493" s="90"/>
      <c r="ADW493" s="90"/>
      <c r="ADX493" s="90"/>
      <c r="ADY493" s="90"/>
      <c r="ADZ493" s="90"/>
      <c r="AEA493" s="90"/>
      <c r="AEB493" s="90"/>
      <c r="AEC493" s="90"/>
      <c r="AED493" s="90"/>
      <c r="AEE493" s="90"/>
      <c r="AEF493" s="90"/>
      <c r="AEG493" s="90"/>
      <c r="AEH493" s="90"/>
      <c r="AEI493" s="90"/>
      <c r="AEJ493" s="90"/>
      <c r="AEK493" s="90"/>
      <c r="AEL493" s="90"/>
      <c r="AEM493" s="90"/>
      <c r="AEN493" s="90"/>
      <c r="AEO493" s="90"/>
      <c r="AEP493" s="90"/>
      <c r="AEQ493" s="90"/>
      <c r="AER493" s="90"/>
      <c r="AES493" s="90"/>
      <c r="AET493" s="90"/>
      <c r="AEU493" s="90"/>
      <c r="AEV493" s="90"/>
      <c r="AEW493" s="90"/>
      <c r="AEX493" s="90"/>
      <c r="AEY493" s="90"/>
      <c r="AEZ493" s="90"/>
      <c r="AFA493" s="90"/>
      <c r="AFB493" s="90"/>
      <c r="AFC493" s="90"/>
      <c r="AFD493" s="90"/>
      <c r="AFE493" s="90"/>
      <c r="AFF493" s="90"/>
      <c r="AFG493" s="90"/>
      <c r="AFH493" s="90"/>
      <c r="AFI493" s="90"/>
      <c r="AFJ493" s="90"/>
      <c r="AFK493" s="90"/>
      <c r="AFL493" s="90"/>
      <c r="AFM493" s="90"/>
      <c r="AFN493" s="90"/>
      <c r="AFO493" s="90"/>
      <c r="AFP493" s="90"/>
      <c r="AFQ493" s="90"/>
      <c r="AFR493" s="90"/>
      <c r="AFS493" s="90"/>
      <c r="AFT493" s="90"/>
      <c r="AFU493" s="90"/>
      <c r="AFV493" s="90"/>
      <c r="AFW493" s="90"/>
      <c r="AFX493" s="90"/>
      <c r="AFY493" s="90"/>
      <c r="AFZ493" s="90"/>
      <c r="AGA493" s="90"/>
      <c r="AGB493" s="90"/>
      <c r="AGC493" s="90"/>
      <c r="AGD493" s="90"/>
      <c r="AGE493" s="90"/>
      <c r="AGF493" s="90"/>
      <c r="AGG493" s="90"/>
      <c r="AGH493" s="90"/>
      <c r="AGI493" s="90"/>
      <c r="AGJ493" s="90"/>
      <c r="AGK493" s="90"/>
      <c r="AGL493" s="90"/>
      <c r="AGM493" s="90"/>
      <c r="AGN493" s="90"/>
      <c r="AGO493" s="90"/>
      <c r="AGP493" s="90"/>
      <c r="AGQ493" s="90"/>
      <c r="AGR493" s="90"/>
      <c r="AGS493" s="90"/>
      <c r="AGT493" s="90"/>
      <c r="AGU493" s="90"/>
      <c r="AGV493" s="90"/>
      <c r="AGW493" s="90"/>
      <c r="AGX493" s="90"/>
      <c r="AGY493" s="90"/>
      <c r="AGZ493" s="90"/>
      <c r="AHA493" s="90"/>
      <c r="AHB493" s="90"/>
      <c r="AHC493" s="90"/>
      <c r="AHD493" s="90"/>
      <c r="AHE493" s="90"/>
      <c r="AHF493" s="90"/>
      <c r="AHG493" s="90"/>
      <c r="AHH493" s="90"/>
      <c r="AHI493" s="90"/>
      <c r="AHJ493" s="90"/>
      <c r="AHK493" s="90"/>
      <c r="AHL493" s="90"/>
      <c r="AHM493" s="90"/>
      <c r="AHN493" s="90"/>
      <c r="AHO493" s="90"/>
      <c r="AHP493" s="90"/>
      <c r="AHQ493" s="90"/>
      <c r="AHR493" s="90"/>
      <c r="AHS493" s="90"/>
      <c r="AHT493" s="90"/>
      <c r="AHU493" s="90"/>
      <c r="AHV493" s="90"/>
      <c r="AHW493" s="90"/>
      <c r="AHX493" s="90"/>
      <c r="AHY493" s="90"/>
      <c r="AHZ493" s="90"/>
      <c r="AIA493" s="90"/>
      <c r="AIB493" s="90"/>
      <c r="AIC493" s="90"/>
      <c r="AID493" s="90"/>
      <c r="AIE493" s="90"/>
      <c r="AIF493" s="90"/>
      <c r="AIG493" s="90"/>
      <c r="AIH493" s="90"/>
      <c r="AII493" s="90"/>
      <c r="AIJ493" s="90"/>
      <c r="AIK493" s="90"/>
      <c r="AIL493" s="90"/>
      <c r="AIM493" s="90"/>
      <c r="AIN493" s="90"/>
      <c r="AIO493" s="90"/>
      <c r="AIP493" s="90"/>
      <c r="AIQ493" s="90"/>
      <c r="AIR493" s="90"/>
      <c r="AIS493" s="90"/>
      <c r="AIT493" s="90"/>
      <c r="AIU493" s="90"/>
      <c r="AIV493" s="90"/>
      <c r="AIW493" s="90"/>
      <c r="AIX493" s="90"/>
      <c r="AIY493" s="90"/>
      <c r="AIZ493" s="90"/>
      <c r="AJA493" s="90"/>
      <c r="AJB493" s="90"/>
      <c r="AJC493" s="90"/>
      <c r="AJD493" s="90"/>
      <c r="AJE493" s="90"/>
      <c r="AJF493" s="90"/>
      <c r="AJG493" s="90"/>
      <c r="AJH493" s="90"/>
      <c r="AJI493" s="90"/>
      <c r="AJJ493" s="90"/>
      <c r="AJK493" s="90"/>
      <c r="AJL493" s="90"/>
      <c r="AJM493" s="90"/>
      <c r="AJN493" s="90"/>
      <c r="AJO493" s="90"/>
      <c r="AJP493" s="90"/>
      <c r="AJQ493" s="90"/>
      <c r="AJR493" s="90"/>
      <c r="AJS493" s="90"/>
      <c r="AJT493" s="90"/>
      <c r="AJU493" s="90"/>
      <c r="AJV493" s="90"/>
      <c r="AJW493" s="90"/>
      <c r="AJX493" s="90"/>
      <c r="AJY493" s="90"/>
      <c r="AJZ493" s="90"/>
      <c r="AKA493" s="90"/>
      <c r="AKB493" s="90"/>
      <c r="AKC493" s="90"/>
      <c r="AKD493" s="90"/>
      <c r="AKE493" s="90"/>
      <c r="AKF493" s="90"/>
      <c r="AKG493" s="90"/>
      <c r="AKH493" s="90"/>
      <c r="AKI493" s="90"/>
      <c r="AKJ493" s="90"/>
      <c r="AKK493" s="90"/>
      <c r="AKL493" s="90"/>
      <c r="AKM493" s="90"/>
      <c r="AKN493" s="90"/>
      <c r="AKO493" s="90"/>
      <c r="AKP493" s="90"/>
      <c r="AKQ493" s="90"/>
      <c r="AKR493" s="90"/>
      <c r="AKS493" s="90"/>
      <c r="AKT493" s="90"/>
      <c r="AKU493" s="90"/>
      <c r="AKV493" s="90"/>
      <c r="AKW493" s="90"/>
      <c r="AKX493" s="90"/>
      <c r="AKY493" s="90"/>
      <c r="AKZ493" s="90"/>
      <c r="ALA493" s="90"/>
      <c r="ALB493" s="90"/>
      <c r="ALC493" s="90"/>
      <c r="ALD493" s="90"/>
      <c r="ALE493" s="90"/>
      <c r="ALF493" s="90"/>
      <c r="ALG493" s="90"/>
      <c r="ALH493" s="90"/>
      <c r="ALI493" s="90"/>
      <c r="ALJ493" s="90"/>
      <c r="ALK493" s="90"/>
      <c r="ALL493" s="90"/>
      <c r="ALM493" s="90"/>
      <c r="ALN493" s="90"/>
      <c r="ALO493" s="90"/>
      <c r="ALP493" s="90"/>
      <c r="ALQ493" s="90"/>
      <c r="ALR493" s="90"/>
      <c r="ALS493" s="90"/>
      <c r="ALT493" s="90"/>
      <c r="ALU493" s="90"/>
      <c r="ALV493" s="90"/>
      <c r="ALW493" s="90"/>
      <c r="ALX493" s="90"/>
      <c r="ALY493" s="90"/>
      <c r="ALZ493" s="90"/>
      <c r="AMA493" s="90"/>
      <c r="AMB493" s="90"/>
      <c r="AMC493" s="90"/>
      <c r="AMD493" s="90"/>
      <c r="AME493" s="90"/>
      <c r="AMF493" s="90"/>
      <c r="AMG493" s="90"/>
      <c r="AMH493" s="90"/>
      <c r="AMI493" s="90"/>
      <c r="AMJ493" s="90"/>
    </row>
    <row r="494" spans="1:1024" x14ac:dyDescent="0.25">
      <c r="A494" s="103">
        <v>43973</v>
      </c>
      <c r="B494" s="181">
        <v>0.5</v>
      </c>
      <c r="C494" s="195">
        <v>6260</v>
      </c>
      <c r="E494" s="177"/>
      <c r="F494" s="90"/>
      <c r="G494" s="90"/>
      <c r="H494" s="90"/>
      <c r="I494" s="90"/>
      <c r="J494" s="90"/>
      <c r="K494" s="90"/>
      <c r="L494" s="90"/>
      <c r="M494" s="90"/>
      <c r="N494" s="90"/>
      <c r="O494" s="90"/>
      <c r="P494" s="90"/>
      <c r="Q494" s="90"/>
      <c r="R494" s="90"/>
      <c r="S494" s="90"/>
      <c r="T494" s="90"/>
      <c r="U494" s="90"/>
      <c r="V494" s="90"/>
      <c r="W494" s="90"/>
      <c r="X494" s="90"/>
      <c r="Y494" s="90"/>
      <c r="Z494" s="90"/>
      <c r="AA494" s="90"/>
      <c r="AB494" s="90"/>
      <c r="AC494" s="90"/>
      <c r="AD494" s="90"/>
      <c r="AE494" s="90"/>
      <c r="AF494" s="90"/>
      <c r="AG494" s="90"/>
      <c r="AH494" s="90"/>
      <c r="AI494" s="90"/>
      <c r="AJ494" s="90"/>
      <c r="AK494" s="90"/>
      <c r="AL494" s="90"/>
      <c r="AM494" s="90"/>
      <c r="AN494" s="90"/>
      <c r="AO494" s="90"/>
      <c r="AP494" s="90"/>
      <c r="AQ494" s="90"/>
      <c r="AR494" s="90"/>
      <c r="AS494" s="90"/>
      <c r="AT494" s="90"/>
      <c r="AU494" s="90"/>
      <c r="AV494" s="90"/>
      <c r="AW494" s="90"/>
      <c r="AX494" s="90"/>
      <c r="AY494" s="90"/>
      <c r="AZ494" s="90"/>
      <c r="BA494" s="90"/>
      <c r="BB494" s="90"/>
      <c r="BC494" s="90"/>
      <c r="BD494" s="90"/>
      <c r="BE494" s="90"/>
      <c r="BF494" s="90"/>
      <c r="BG494" s="90"/>
      <c r="BH494" s="90"/>
      <c r="BI494" s="90"/>
      <c r="BJ494" s="90"/>
      <c r="BK494" s="90"/>
      <c r="BL494" s="90"/>
      <c r="BM494" s="90"/>
      <c r="BN494" s="90"/>
      <c r="BO494" s="90"/>
      <c r="BP494" s="90"/>
      <c r="BQ494" s="90"/>
      <c r="BR494" s="90"/>
      <c r="BS494" s="90"/>
      <c r="BT494" s="90"/>
      <c r="BU494" s="90"/>
      <c r="BV494" s="90"/>
      <c r="BW494" s="90"/>
      <c r="BX494" s="90"/>
      <c r="BY494" s="90"/>
      <c r="BZ494" s="90"/>
      <c r="CA494" s="90"/>
      <c r="CB494" s="90"/>
      <c r="CC494" s="90"/>
      <c r="CD494" s="90"/>
      <c r="CE494" s="90"/>
      <c r="CF494" s="90"/>
      <c r="CG494" s="90"/>
      <c r="CH494" s="90"/>
      <c r="CI494" s="90"/>
      <c r="CJ494" s="90"/>
      <c r="CK494" s="90"/>
      <c r="CL494" s="90"/>
      <c r="CM494" s="90"/>
      <c r="CN494" s="90"/>
      <c r="CO494" s="90"/>
      <c r="CP494" s="90"/>
      <c r="CQ494" s="90"/>
      <c r="CR494" s="90"/>
      <c r="CS494" s="90"/>
      <c r="CT494" s="90"/>
      <c r="CU494" s="90"/>
      <c r="CV494" s="90"/>
      <c r="CW494" s="90"/>
      <c r="CX494" s="90"/>
      <c r="CY494" s="90"/>
      <c r="CZ494" s="90"/>
      <c r="DA494" s="90"/>
      <c r="DB494" s="90"/>
      <c r="DC494" s="90"/>
      <c r="DD494" s="90"/>
      <c r="DE494" s="90"/>
      <c r="DF494" s="90"/>
      <c r="DG494" s="90"/>
      <c r="DH494" s="90"/>
      <c r="DI494" s="90"/>
      <c r="DJ494" s="90"/>
      <c r="DK494" s="90"/>
      <c r="DL494" s="90"/>
      <c r="DM494" s="90"/>
      <c r="DN494" s="90"/>
      <c r="DO494" s="90"/>
      <c r="DP494" s="90"/>
      <c r="DQ494" s="90"/>
      <c r="DR494" s="90"/>
      <c r="DS494" s="90"/>
      <c r="DT494" s="90"/>
      <c r="DU494" s="90"/>
      <c r="DV494" s="90"/>
      <c r="DW494" s="90"/>
      <c r="DX494" s="90"/>
      <c r="DY494" s="90"/>
      <c r="DZ494" s="90"/>
      <c r="EA494" s="90"/>
      <c r="EB494" s="90"/>
      <c r="EC494" s="90"/>
      <c r="ED494" s="90"/>
      <c r="EE494" s="90"/>
      <c r="EF494" s="90"/>
      <c r="EG494" s="90"/>
      <c r="EH494" s="90"/>
      <c r="EI494" s="90"/>
      <c r="EJ494" s="90"/>
      <c r="EK494" s="90"/>
      <c r="EL494" s="90"/>
      <c r="EM494" s="90"/>
      <c r="EN494" s="90"/>
      <c r="EO494" s="90"/>
      <c r="EP494" s="90"/>
      <c r="EQ494" s="90"/>
      <c r="ER494" s="90"/>
      <c r="ES494" s="90"/>
      <c r="ET494" s="90"/>
      <c r="EU494" s="90"/>
      <c r="EV494" s="90"/>
      <c r="EW494" s="90"/>
      <c r="EX494" s="90"/>
      <c r="EY494" s="90"/>
      <c r="EZ494" s="90"/>
      <c r="FA494" s="90"/>
      <c r="FB494" s="90"/>
      <c r="FC494" s="90"/>
      <c r="FD494" s="90"/>
      <c r="FE494" s="90"/>
      <c r="FF494" s="90"/>
      <c r="FG494" s="90"/>
      <c r="FH494" s="90"/>
      <c r="FI494" s="90"/>
      <c r="FJ494" s="90"/>
      <c r="FK494" s="90"/>
      <c r="FL494" s="90"/>
      <c r="FM494" s="90"/>
      <c r="FN494" s="90"/>
      <c r="FO494" s="90"/>
      <c r="FP494" s="90"/>
      <c r="FQ494" s="90"/>
      <c r="FR494" s="90"/>
      <c r="FS494" s="90"/>
      <c r="FT494" s="90"/>
      <c r="FU494" s="90"/>
      <c r="FV494" s="90"/>
      <c r="FW494" s="90"/>
      <c r="FX494" s="90"/>
      <c r="FY494" s="90"/>
      <c r="FZ494" s="90"/>
      <c r="GA494" s="90"/>
      <c r="GB494" s="90"/>
      <c r="GC494" s="90"/>
      <c r="GD494" s="90"/>
      <c r="GE494" s="90"/>
      <c r="GF494" s="90"/>
      <c r="GG494" s="90"/>
      <c r="GH494" s="90"/>
      <c r="GI494" s="90"/>
      <c r="GJ494" s="90"/>
      <c r="GK494" s="90"/>
      <c r="GL494" s="90"/>
      <c r="GM494" s="90"/>
      <c r="GN494" s="90"/>
      <c r="GO494" s="90"/>
      <c r="GP494" s="90"/>
      <c r="GQ494" s="90"/>
      <c r="GR494" s="90"/>
      <c r="GS494" s="90"/>
      <c r="GT494" s="90"/>
      <c r="GU494" s="90"/>
      <c r="GV494" s="90"/>
      <c r="GW494" s="90"/>
      <c r="GX494" s="90"/>
      <c r="GY494" s="90"/>
      <c r="GZ494" s="90"/>
      <c r="HA494" s="90"/>
      <c r="HB494" s="90"/>
      <c r="HC494" s="90"/>
      <c r="HD494" s="90"/>
      <c r="HE494" s="90"/>
      <c r="HF494" s="90"/>
      <c r="HG494" s="90"/>
      <c r="HH494" s="90"/>
      <c r="HI494" s="90"/>
      <c r="HJ494" s="90"/>
      <c r="HK494" s="90"/>
      <c r="HL494" s="90"/>
      <c r="HM494" s="90"/>
      <c r="HN494" s="90"/>
      <c r="HO494" s="90"/>
      <c r="HP494" s="90"/>
      <c r="HQ494" s="90"/>
      <c r="HR494" s="90"/>
      <c r="HS494" s="90"/>
      <c r="HT494" s="90"/>
      <c r="HU494" s="90"/>
      <c r="HV494" s="90"/>
      <c r="HW494" s="90"/>
      <c r="HX494" s="90"/>
      <c r="HY494" s="90"/>
      <c r="HZ494" s="90"/>
      <c r="IA494" s="90"/>
      <c r="IB494" s="90"/>
      <c r="IC494" s="90"/>
      <c r="ID494" s="90"/>
      <c r="IE494" s="90"/>
      <c r="IF494" s="90"/>
      <c r="IG494" s="90"/>
      <c r="IH494" s="90"/>
      <c r="II494" s="90"/>
      <c r="IJ494" s="90"/>
      <c r="IK494" s="90"/>
      <c r="IL494" s="90"/>
      <c r="IM494" s="90"/>
      <c r="IN494" s="90"/>
      <c r="IO494" s="90"/>
      <c r="IP494" s="90"/>
      <c r="IQ494" s="90"/>
      <c r="IR494" s="90"/>
      <c r="IS494" s="90"/>
      <c r="IT494" s="90"/>
      <c r="IU494" s="90"/>
      <c r="IV494" s="90"/>
      <c r="IW494" s="90"/>
      <c r="IX494" s="90"/>
      <c r="IY494" s="90"/>
      <c r="IZ494" s="90"/>
      <c r="JA494" s="90"/>
      <c r="JB494" s="90"/>
      <c r="JC494" s="90"/>
      <c r="JD494" s="90"/>
      <c r="JE494" s="90"/>
      <c r="JF494" s="90"/>
      <c r="JG494" s="90"/>
      <c r="JH494" s="90"/>
      <c r="JI494" s="90"/>
      <c r="JJ494" s="90"/>
      <c r="JK494" s="90"/>
      <c r="JL494" s="90"/>
      <c r="JM494" s="90"/>
      <c r="JN494" s="90"/>
      <c r="JO494" s="90"/>
      <c r="JP494" s="90"/>
      <c r="JQ494" s="90"/>
      <c r="JR494" s="90"/>
      <c r="JS494" s="90"/>
      <c r="JT494" s="90"/>
      <c r="JU494" s="90"/>
      <c r="JV494" s="90"/>
      <c r="JW494" s="90"/>
      <c r="JX494" s="90"/>
      <c r="JY494" s="90"/>
      <c r="JZ494" s="90"/>
      <c r="KA494" s="90"/>
      <c r="KB494" s="90"/>
      <c r="KC494" s="90"/>
      <c r="KD494" s="90"/>
      <c r="KE494" s="90"/>
      <c r="KF494" s="90"/>
      <c r="KG494" s="90"/>
      <c r="KH494" s="90"/>
      <c r="KI494" s="90"/>
      <c r="KJ494" s="90"/>
      <c r="KK494" s="90"/>
      <c r="KL494" s="90"/>
      <c r="KM494" s="90"/>
      <c r="KN494" s="90"/>
      <c r="KO494" s="90"/>
      <c r="KP494" s="90"/>
      <c r="KQ494" s="90"/>
      <c r="KR494" s="90"/>
      <c r="KS494" s="90"/>
      <c r="KT494" s="90"/>
      <c r="KU494" s="90"/>
      <c r="KV494" s="90"/>
      <c r="KW494" s="90"/>
      <c r="KX494" s="90"/>
      <c r="KY494" s="90"/>
      <c r="KZ494" s="90"/>
      <c r="LA494" s="90"/>
      <c r="LB494" s="90"/>
      <c r="LC494" s="90"/>
      <c r="LD494" s="90"/>
      <c r="LE494" s="90"/>
      <c r="LF494" s="90"/>
      <c r="LG494" s="90"/>
      <c r="LH494" s="90"/>
      <c r="LI494" s="90"/>
      <c r="LJ494" s="90"/>
      <c r="LK494" s="90"/>
      <c r="LL494" s="90"/>
      <c r="LM494" s="90"/>
      <c r="LN494" s="90"/>
      <c r="LO494" s="90"/>
      <c r="LP494" s="90"/>
      <c r="LQ494" s="90"/>
      <c r="LR494" s="90"/>
      <c r="LS494" s="90"/>
      <c r="LT494" s="90"/>
      <c r="LU494" s="90"/>
      <c r="LV494" s="90"/>
      <c r="LW494" s="90"/>
      <c r="LX494" s="90"/>
      <c r="LY494" s="90"/>
      <c r="LZ494" s="90"/>
      <c r="MA494" s="90"/>
      <c r="MB494" s="90"/>
      <c r="MC494" s="90"/>
      <c r="MD494" s="90"/>
      <c r="ME494" s="90"/>
      <c r="MF494" s="90"/>
      <c r="MG494" s="90"/>
      <c r="MH494" s="90"/>
      <c r="MI494" s="90"/>
      <c r="MJ494" s="90"/>
      <c r="MK494" s="90"/>
      <c r="ML494" s="90"/>
      <c r="MM494" s="90"/>
      <c r="MN494" s="90"/>
      <c r="MO494" s="90"/>
      <c r="MP494" s="90"/>
      <c r="MQ494" s="90"/>
      <c r="MR494" s="90"/>
      <c r="MS494" s="90"/>
      <c r="MT494" s="90"/>
      <c r="MU494" s="90"/>
      <c r="MV494" s="90"/>
      <c r="MW494" s="90"/>
      <c r="MX494" s="90"/>
      <c r="MY494" s="90"/>
      <c r="MZ494" s="90"/>
      <c r="NA494" s="90"/>
      <c r="NB494" s="90"/>
      <c r="NC494" s="90"/>
      <c r="ND494" s="90"/>
      <c r="NE494" s="90"/>
      <c r="NF494" s="90"/>
      <c r="NG494" s="90"/>
      <c r="NH494" s="90"/>
      <c r="NI494" s="90"/>
      <c r="NJ494" s="90"/>
      <c r="NK494" s="90"/>
      <c r="NL494" s="90"/>
      <c r="NM494" s="90"/>
      <c r="NN494" s="90"/>
      <c r="NO494" s="90"/>
      <c r="NP494" s="90"/>
      <c r="NQ494" s="90"/>
      <c r="NR494" s="90"/>
      <c r="NS494" s="90"/>
      <c r="NT494" s="90"/>
      <c r="NU494" s="90"/>
      <c r="NV494" s="90"/>
      <c r="NW494" s="90"/>
      <c r="NX494" s="90"/>
      <c r="NY494" s="90"/>
      <c r="NZ494" s="90"/>
      <c r="OA494" s="90"/>
      <c r="OB494" s="90"/>
      <c r="OC494" s="90"/>
      <c r="OD494" s="90"/>
      <c r="OE494" s="90"/>
      <c r="OF494" s="90"/>
      <c r="OG494" s="90"/>
      <c r="OH494" s="90"/>
      <c r="OI494" s="90"/>
      <c r="OJ494" s="90"/>
      <c r="OK494" s="90"/>
      <c r="OL494" s="90"/>
      <c r="OM494" s="90"/>
      <c r="ON494" s="90"/>
      <c r="OO494" s="90"/>
      <c r="OP494" s="90"/>
      <c r="OQ494" s="90"/>
      <c r="OR494" s="90"/>
      <c r="OS494" s="90"/>
      <c r="OT494" s="90"/>
      <c r="OU494" s="90"/>
      <c r="OV494" s="90"/>
      <c r="OW494" s="90"/>
      <c r="OX494" s="90"/>
      <c r="OY494" s="90"/>
      <c r="OZ494" s="90"/>
      <c r="PA494" s="90"/>
      <c r="PB494" s="90"/>
      <c r="PC494" s="90"/>
      <c r="PD494" s="90"/>
      <c r="PE494" s="90"/>
      <c r="PF494" s="90"/>
      <c r="PG494" s="90"/>
      <c r="PH494" s="90"/>
      <c r="PI494" s="90"/>
      <c r="PJ494" s="90"/>
      <c r="PK494" s="90"/>
      <c r="PL494" s="90"/>
      <c r="PM494" s="90"/>
      <c r="PN494" s="90"/>
      <c r="PO494" s="90"/>
      <c r="PP494" s="90"/>
      <c r="PQ494" s="90"/>
      <c r="PR494" s="90"/>
      <c r="PS494" s="90"/>
      <c r="PT494" s="90"/>
      <c r="PU494" s="90"/>
      <c r="PV494" s="90"/>
      <c r="PW494" s="90"/>
      <c r="PX494" s="90"/>
      <c r="PY494" s="90"/>
      <c r="PZ494" s="90"/>
      <c r="QA494" s="90"/>
      <c r="QB494" s="90"/>
      <c r="QC494" s="90"/>
      <c r="QD494" s="90"/>
      <c r="QE494" s="90"/>
      <c r="QF494" s="90"/>
      <c r="QG494" s="90"/>
      <c r="QH494" s="90"/>
      <c r="QI494" s="90"/>
      <c r="QJ494" s="90"/>
      <c r="QK494" s="90"/>
      <c r="QL494" s="90"/>
      <c r="QM494" s="90"/>
      <c r="QN494" s="90"/>
      <c r="QO494" s="90"/>
      <c r="QP494" s="90"/>
      <c r="QQ494" s="90"/>
      <c r="QR494" s="90"/>
      <c r="QS494" s="90"/>
      <c r="QT494" s="90"/>
      <c r="QU494" s="90"/>
      <c r="QV494" s="90"/>
      <c r="QW494" s="90"/>
      <c r="QX494" s="90"/>
      <c r="QY494" s="90"/>
      <c r="QZ494" s="90"/>
      <c r="RA494" s="90"/>
      <c r="RB494" s="90"/>
      <c r="RC494" s="90"/>
      <c r="RD494" s="90"/>
      <c r="RE494" s="90"/>
      <c r="RF494" s="90"/>
      <c r="RG494" s="90"/>
      <c r="RH494" s="90"/>
      <c r="RI494" s="90"/>
      <c r="RJ494" s="90"/>
      <c r="RK494" s="90"/>
      <c r="RL494" s="90"/>
      <c r="RM494" s="90"/>
      <c r="RN494" s="90"/>
      <c r="RO494" s="90"/>
      <c r="RP494" s="90"/>
      <c r="RQ494" s="90"/>
      <c r="RR494" s="90"/>
      <c r="RS494" s="90"/>
      <c r="RT494" s="90"/>
      <c r="RU494" s="90"/>
      <c r="RV494" s="90"/>
      <c r="RW494" s="90"/>
      <c r="RX494" s="90"/>
      <c r="RY494" s="90"/>
      <c r="RZ494" s="90"/>
      <c r="SA494" s="90"/>
      <c r="SB494" s="90"/>
      <c r="SC494" s="90"/>
      <c r="SD494" s="90"/>
      <c r="SE494" s="90"/>
      <c r="SF494" s="90"/>
      <c r="SG494" s="90"/>
      <c r="SH494" s="90"/>
      <c r="SI494" s="90"/>
      <c r="SJ494" s="90"/>
      <c r="SK494" s="90"/>
      <c r="SL494" s="90"/>
      <c r="SM494" s="90"/>
      <c r="SN494" s="90"/>
      <c r="SO494" s="90"/>
      <c r="SP494" s="90"/>
      <c r="SQ494" s="90"/>
      <c r="SR494" s="90"/>
      <c r="SS494" s="90"/>
      <c r="ST494" s="90"/>
      <c r="SU494" s="90"/>
      <c r="SV494" s="90"/>
      <c r="SW494" s="90"/>
      <c r="SX494" s="90"/>
      <c r="SY494" s="90"/>
      <c r="SZ494" s="90"/>
      <c r="TA494" s="90"/>
      <c r="TB494" s="90"/>
      <c r="TC494" s="90"/>
      <c r="TD494" s="90"/>
      <c r="TE494" s="90"/>
      <c r="TF494" s="90"/>
      <c r="TG494" s="90"/>
      <c r="TH494" s="90"/>
      <c r="TI494" s="90"/>
      <c r="TJ494" s="90"/>
      <c r="TK494" s="90"/>
      <c r="TL494" s="90"/>
      <c r="TM494" s="90"/>
      <c r="TN494" s="90"/>
      <c r="TO494" s="90"/>
      <c r="TP494" s="90"/>
      <c r="TQ494" s="90"/>
      <c r="TR494" s="90"/>
      <c r="TS494" s="90"/>
      <c r="TT494" s="90"/>
      <c r="TU494" s="90"/>
      <c r="TV494" s="90"/>
      <c r="TW494" s="90"/>
      <c r="TX494" s="90"/>
      <c r="TY494" s="90"/>
      <c r="TZ494" s="90"/>
      <c r="UA494" s="90"/>
      <c r="UB494" s="90"/>
      <c r="UC494" s="90"/>
      <c r="UD494" s="90"/>
      <c r="UE494" s="90"/>
      <c r="UF494" s="90"/>
      <c r="UG494" s="90"/>
      <c r="UH494" s="90"/>
      <c r="UI494" s="90"/>
      <c r="UJ494" s="90"/>
      <c r="UK494" s="90"/>
      <c r="UL494" s="90"/>
      <c r="UM494" s="90"/>
      <c r="UN494" s="90"/>
      <c r="UO494" s="90"/>
      <c r="UP494" s="90"/>
      <c r="UQ494" s="90"/>
      <c r="UR494" s="90"/>
      <c r="US494" s="90"/>
      <c r="UT494" s="90"/>
      <c r="UU494" s="90"/>
      <c r="UV494" s="90"/>
      <c r="UW494" s="90"/>
      <c r="UX494" s="90"/>
      <c r="UY494" s="90"/>
      <c r="UZ494" s="90"/>
      <c r="VA494" s="90"/>
      <c r="VB494" s="90"/>
      <c r="VC494" s="90"/>
      <c r="VD494" s="90"/>
      <c r="VE494" s="90"/>
      <c r="VF494" s="90"/>
      <c r="VG494" s="90"/>
      <c r="VH494" s="90"/>
      <c r="VI494" s="90"/>
      <c r="VJ494" s="90"/>
      <c r="VK494" s="90"/>
      <c r="VL494" s="90"/>
      <c r="VM494" s="90"/>
      <c r="VN494" s="90"/>
      <c r="VO494" s="90"/>
      <c r="VP494" s="90"/>
      <c r="VQ494" s="90"/>
      <c r="VR494" s="90"/>
      <c r="VS494" s="90"/>
      <c r="VT494" s="90"/>
      <c r="VU494" s="90"/>
      <c r="VV494" s="90"/>
      <c r="VW494" s="90"/>
      <c r="VX494" s="90"/>
      <c r="VY494" s="90"/>
      <c r="VZ494" s="90"/>
      <c r="WA494" s="90"/>
      <c r="WB494" s="90"/>
      <c r="WC494" s="90"/>
      <c r="WD494" s="90"/>
      <c r="WE494" s="90"/>
      <c r="WF494" s="90"/>
      <c r="WG494" s="90"/>
      <c r="WH494" s="90"/>
      <c r="WI494" s="90"/>
      <c r="WJ494" s="90"/>
      <c r="WK494" s="90"/>
      <c r="WL494" s="90"/>
      <c r="WM494" s="90"/>
      <c r="WN494" s="90"/>
      <c r="WO494" s="90"/>
      <c r="WP494" s="90"/>
      <c r="WQ494" s="90"/>
      <c r="WR494" s="90"/>
      <c r="WS494" s="90"/>
      <c r="WT494" s="90"/>
      <c r="WU494" s="90"/>
      <c r="WV494" s="90"/>
      <c r="WW494" s="90"/>
      <c r="WX494" s="90"/>
      <c r="WY494" s="90"/>
      <c r="WZ494" s="90"/>
      <c r="XA494" s="90"/>
      <c r="XB494" s="90"/>
      <c r="XC494" s="90"/>
      <c r="XD494" s="90"/>
      <c r="XE494" s="90"/>
      <c r="XF494" s="90"/>
      <c r="XG494" s="90"/>
      <c r="XH494" s="90"/>
      <c r="XI494" s="90"/>
      <c r="XJ494" s="90"/>
      <c r="XK494" s="90"/>
      <c r="XL494" s="90"/>
      <c r="XM494" s="90"/>
      <c r="XN494" s="90"/>
      <c r="XO494" s="90"/>
      <c r="XP494" s="90"/>
      <c r="XQ494" s="90"/>
      <c r="XR494" s="90"/>
      <c r="XS494" s="90"/>
      <c r="XT494" s="90"/>
      <c r="XU494" s="90"/>
      <c r="XV494" s="90"/>
      <c r="XW494" s="90"/>
      <c r="XX494" s="90"/>
      <c r="XY494" s="90"/>
      <c r="XZ494" s="90"/>
      <c r="YA494" s="90"/>
      <c r="YB494" s="90"/>
      <c r="YC494" s="90"/>
      <c r="YD494" s="90"/>
      <c r="YE494" s="90"/>
      <c r="YF494" s="90"/>
      <c r="YG494" s="90"/>
      <c r="YH494" s="90"/>
      <c r="YI494" s="90"/>
      <c r="YJ494" s="90"/>
      <c r="YK494" s="90"/>
      <c r="YL494" s="90"/>
      <c r="YM494" s="90"/>
      <c r="YN494" s="90"/>
      <c r="YO494" s="90"/>
      <c r="YP494" s="90"/>
      <c r="YQ494" s="90"/>
      <c r="YR494" s="90"/>
      <c r="YS494" s="90"/>
      <c r="YT494" s="90"/>
      <c r="YU494" s="90"/>
      <c r="YV494" s="90"/>
      <c r="YW494" s="90"/>
      <c r="YX494" s="90"/>
      <c r="YY494" s="90"/>
      <c r="YZ494" s="90"/>
      <c r="ZA494" s="90"/>
      <c r="ZB494" s="90"/>
      <c r="ZC494" s="90"/>
      <c r="ZD494" s="90"/>
      <c r="ZE494" s="90"/>
      <c r="ZF494" s="90"/>
      <c r="ZG494" s="90"/>
      <c r="ZH494" s="90"/>
      <c r="ZI494" s="90"/>
      <c r="ZJ494" s="90"/>
      <c r="ZK494" s="90"/>
      <c r="ZL494" s="90"/>
      <c r="ZM494" s="90"/>
      <c r="ZN494" s="90"/>
      <c r="ZO494" s="90"/>
      <c r="ZP494" s="90"/>
      <c r="ZQ494" s="90"/>
      <c r="ZR494" s="90"/>
      <c r="ZS494" s="90"/>
      <c r="ZT494" s="90"/>
      <c r="ZU494" s="90"/>
      <c r="ZV494" s="90"/>
      <c r="ZW494" s="90"/>
      <c r="ZX494" s="90"/>
      <c r="ZY494" s="90"/>
      <c r="ZZ494" s="90"/>
      <c r="AAA494" s="90"/>
      <c r="AAB494" s="90"/>
      <c r="AAC494" s="90"/>
      <c r="AAD494" s="90"/>
      <c r="AAE494" s="90"/>
      <c r="AAF494" s="90"/>
      <c r="AAG494" s="90"/>
      <c r="AAH494" s="90"/>
      <c r="AAI494" s="90"/>
      <c r="AAJ494" s="90"/>
      <c r="AAK494" s="90"/>
      <c r="AAL494" s="90"/>
      <c r="AAM494" s="90"/>
      <c r="AAN494" s="90"/>
      <c r="AAO494" s="90"/>
      <c r="AAP494" s="90"/>
      <c r="AAQ494" s="90"/>
      <c r="AAR494" s="90"/>
      <c r="AAS494" s="90"/>
      <c r="AAT494" s="90"/>
      <c r="AAU494" s="90"/>
      <c r="AAV494" s="90"/>
      <c r="AAW494" s="90"/>
      <c r="AAX494" s="90"/>
      <c r="AAY494" s="90"/>
      <c r="AAZ494" s="90"/>
      <c r="ABA494" s="90"/>
      <c r="ABB494" s="90"/>
      <c r="ABC494" s="90"/>
      <c r="ABD494" s="90"/>
      <c r="ABE494" s="90"/>
      <c r="ABF494" s="90"/>
      <c r="ABG494" s="90"/>
      <c r="ABH494" s="90"/>
      <c r="ABI494" s="90"/>
      <c r="ABJ494" s="90"/>
      <c r="ABK494" s="90"/>
      <c r="ABL494" s="90"/>
      <c r="ABM494" s="90"/>
      <c r="ABN494" s="90"/>
      <c r="ABO494" s="90"/>
      <c r="ABP494" s="90"/>
      <c r="ABQ494" s="90"/>
      <c r="ABR494" s="90"/>
      <c r="ABS494" s="90"/>
      <c r="ABT494" s="90"/>
      <c r="ABU494" s="90"/>
      <c r="ABV494" s="90"/>
      <c r="ABW494" s="90"/>
      <c r="ABX494" s="90"/>
      <c r="ABY494" s="90"/>
      <c r="ABZ494" s="90"/>
      <c r="ACA494" s="90"/>
      <c r="ACB494" s="90"/>
      <c r="ACC494" s="90"/>
      <c r="ACD494" s="90"/>
      <c r="ACE494" s="90"/>
      <c r="ACF494" s="90"/>
      <c r="ACG494" s="90"/>
      <c r="ACH494" s="90"/>
      <c r="ACI494" s="90"/>
      <c r="ACJ494" s="90"/>
      <c r="ACK494" s="90"/>
      <c r="ACL494" s="90"/>
      <c r="ACM494" s="90"/>
      <c r="ACN494" s="90"/>
      <c r="ACO494" s="90"/>
      <c r="ACP494" s="90"/>
      <c r="ACQ494" s="90"/>
      <c r="ACR494" s="90"/>
      <c r="ACS494" s="90"/>
      <c r="ACT494" s="90"/>
      <c r="ACU494" s="90"/>
      <c r="ACV494" s="90"/>
      <c r="ACW494" s="90"/>
      <c r="ACX494" s="90"/>
      <c r="ACY494" s="90"/>
      <c r="ACZ494" s="90"/>
      <c r="ADA494" s="90"/>
      <c r="ADB494" s="90"/>
      <c r="ADC494" s="90"/>
      <c r="ADD494" s="90"/>
      <c r="ADE494" s="90"/>
      <c r="ADF494" s="90"/>
      <c r="ADG494" s="90"/>
      <c r="ADH494" s="90"/>
      <c r="ADI494" s="90"/>
      <c r="ADJ494" s="90"/>
      <c r="ADK494" s="90"/>
      <c r="ADL494" s="90"/>
      <c r="ADM494" s="90"/>
      <c r="ADN494" s="90"/>
      <c r="ADO494" s="90"/>
      <c r="ADP494" s="90"/>
      <c r="ADQ494" s="90"/>
      <c r="ADR494" s="90"/>
      <c r="ADS494" s="90"/>
      <c r="ADT494" s="90"/>
      <c r="ADU494" s="90"/>
      <c r="ADV494" s="90"/>
      <c r="ADW494" s="90"/>
      <c r="ADX494" s="90"/>
      <c r="ADY494" s="90"/>
      <c r="ADZ494" s="90"/>
      <c r="AEA494" s="90"/>
      <c r="AEB494" s="90"/>
      <c r="AEC494" s="90"/>
      <c r="AED494" s="90"/>
      <c r="AEE494" s="90"/>
      <c r="AEF494" s="90"/>
      <c r="AEG494" s="90"/>
      <c r="AEH494" s="90"/>
      <c r="AEI494" s="90"/>
      <c r="AEJ494" s="90"/>
      <c r="AEK494" s="90"/>
      <c r="AEL494" s="90"/>
      <c r="AEM494" s="90"/>
      <c r="AEN494" s="90"/>
      <c r="AEO494" s="90"/>
      <c r="AEP494" s="90"/>
      <c r="AEQ494" s="90"/>
      <c r="AER494" s="90"/>
      <c r="AES494" s="90"/>
      <c r="AET494" s="90"/>
      <c r="AEU494" s="90"/>
      <c r="AEV494" s="90"/>
      <c r="AEW494" s="90"/>
      <c r="AEX494" s="90"/>
      <c r="AEY494" s="90"/>
      <c r="AEZ494" s="90"/>
      <c r="AFA494" s="90"/>
      <c r="AFB494" s="90"/>
      <c r="AFC494" s="90"/>
      <c r="AFD494" s="90"/>
      <c r="AFE494" s="90"/>
      <c r="AFF494" s="90"/>
      <c r="AFG494" s="90"/>
      <c r="AFH494" s="90"/>
      <c r="AFI494" s="90"/>
      <c r="AFJ494" s="90"/>
      <c r="AFK494" s="90"/>
      <c r="AFL494" s="90"/>
      <c r="AFM494" s="90"/>
      <c r="AFN494" s="90"/>
      <c r="AFO494" s="90"/>
      <c r="AFP494" s="90"/>
      <c r="AFQ494" s="90"/>
      <c r="AFR494" s="90"/>
      <c r="AFS494" s="90"/>
      <c r="AFT494" s="90"/>
      <c r="AFU494" s="90"/>
      <c r="AFV494" s="90"/>
      <c r="AFW494" s="90"/>
      <c r="AFX494" s="90"/>
      <c r="AFY494" s="90"/>
      <c r="AFZ494" s="90"/>
      <c r="AGA494" s="90"/>
      <c r="AGB494" s="90"/>
      <c r="AGC494" s="90"/>
      <c r="AGD494" s="90"/>
      <c r="AGE494" s="90"/>
      <c r="AGF494" s="90"/>
      <c r="AGG494" s="90"/>
      <c r="AGH494" s="90"/>
      <c r="AGI494" s="90"/>
      <c r="AGJ494" s="90"/>
      <c r="AGK494" s="90"/>
      <c r="AGL494" s="90"/>
      <c r="AGM494" s="90"/>
      <c r="AGN494" s="90"/>
      <c r="AGO494" s="90"/>
      <c r="AGP494" s="90"/>
      <c r="AGQ494" s="90"/>
      <c r="AGR494" s="90"/>
      <c r="AGS494" s="90"/>
      <c r="AGT494" s="90"/>
      <c r="AGU494" s="90"/>
      <c r="AGV494" s="90"/>
      <c r="AGW494" s="90"/>
      <c r="AGX494" s="90"/>
      <c r="AGY494" s="90"/>
      <c r="AGZ494" s="90"/>
      <c r="AHA494" s="90"/>
      <c r="AHB494" s="90"/>
      <c r="AHC494" s="90"/>
      <c r="AHD494" s="90"/>
      <c r="AHE494" s="90"/>
      <c r="AHF494" s="90"/>
      <c r="AHG494" s="90"/>
      <c r="AHH494" s="90"/>
      <c r="AHI494" s="90"/>
      <c r="AHJ494" s="90"/>
      <c r="AHK494" s="90"/>
      <c r="AHL494" s="90"/>
      <c r="AHM494" s="90"/>
      <c r="AHN494" s="90"/>
      <c r="AHO494" s="90"/>
      <c r="AHP494" s="90"/>
      <c r="AHQ494" s="90"/>
      <c r="AHR494" s="90"/>
      <c r="AHS494" s="90"/>
      <c r="AHT494" s="90"/>
      <c r="AHU494" s="90"/>
      <c r="AHV494" s="90"/>
      <c r="AHW494" s="90"/>
      <c r="AHX494" s="90"/>
      <c r="AHY494" s="90"/>
      <c r="AHZ494" s="90"/>
      <c r="AIA494" s="90"/>
      <c r="AIB494" s="90"/>
      <c r="AIC494" s="90"/>
      <c r="AID494" s="90"/>
      <c r="AIE494" s="90"/>
      <c r="AIF494" s="90"/>
      <c r="AIG494" s="90"/>
      <c r="AIH494" s="90"/>
      <c r="AII494" s="90"/>
      <c r="AIJ494" s="90"/>
      <c r="AIK494" s="90"/>
      <c r="AIL494" s="90"/>
      <c r="AIM494" s="90"/>
      <c r="AIN494" s="90"/>
      <c r="AIO494" s="90"/>
      <c r="AIP494" s="90"/>
      <c r="AIQ494" s="90"/>
      <c r="AIR494" s="90"/>
      <c r="AIS494" s="90"/>
      <c r="AIT494" s="90"/>
      <c r="AIU494" s="90"/>
      <c r="AIV494" s="90"/>
      <c r="AIW494" s="90"/>
      <c r="AIX494" s="90"/>
      <c r="AIY494" s="90"/>
      <c r="AIZ494" s="90"/>
      <c r="AJA494" s="90"/>
      <c r="AJB494" s="90"/>
      <c r="AJC494" s="90"/>
      <c r="AJD494" s="90"/>
      <c r="AJE494" s="90"/>
      <c r="AJF494" s="90"/>
      <c r="AJG494" s="90"/>
      <c r="AJH494" s="90"/>
      <c r="AJI494" s="90"/>
      <c r="AJJ494" s="90"/>
      <c r="AJK494" s="90"/>
      <c r="AJL494" s="90"/>
      <c r="AJM494" s="90"/>
      <c r="AJN494" s="90"/>
      <c r="AJO494" s="90"/>
      <c r="AJP494" s="90"/>
      <c r="AJQ494" s="90"/>
      <c r="AJR494" s="90"/>
      <c r="AJS494" s="90"/>
      <c r="AJT494" s="90"/>
      <c r="AJU494" s="90"/>
      <c r="AJV494" s="90"/>
      <c r="AJW494" s="90"/>
      <c r="AJX494" s="90"/>
      <c r="AJY494" s="90"/>
      <c r="AJZ494" s="90"/>
      <c r="AKA494" s="90"/>
      <c r="AKB494" s="90"/>
      <c r="AKC494" s="90"/>
      <c r="AKD494" s="90"/>
      <c r="AKE494" s="90"/>
      <c r="AKF494" s="90"/>
      <c r="AKG494" s="90"/>
      <c r="AKH494" s="90"/>
      <c r="AKI494" s="90"/>
      <c r="AKJ494" s="90"/>
      <c r="AKK494" s="90"/>
      <c r="AKL494" s="90"/>
      <c r="AKM494" s="90"/>
      <c r="AKN494" s="90"/>
      <c r="AKO494" s="90"/>
      <c r="AKP494" s="90"/>
      <c r="AKQ494" s="90"/>
      <c r="AKR494" s="90"/>
      <c r="AKS494" s="90"/>
      <c r="AKT494" s="90"/>
      <c r="AKU494" s="90"/>
      <c r="AKV494" s="90"/>
      <c r="AKW494" s="90"/>
      <c r="AKX494" s="90"/>
      <c r="AKY494" s="90"/>
      <c r="AKZ494" s="90"/>
      <c r="ALA494" s="90"/>
      <c r="ALB494" s="90"/>
      <c r="ALC494" s="90"/>
      <c r="ALD494" s="90"/>
      <c r="ALE494" s="90"/>
      <c r="ALF494" s="90"/>
      <c r="ALG494" s="90"/>
      <c r="ALH494" s="90"/>
      <c r="ALI494" s="90"/>
      <c r="ALJ494" s="90"/>
      <c r="ALK494" s="90"/>
      <c r="ALL494" s="90"/>
      <c r="ALM494" s="90"/>
      <c r="ALN494" s="90"/>
      <c r="ALO494" s="90"/>
      <c r="ALP494" s="90"/>
      <c r="ALQ494" s="90"/>
      <c r="ALR494" s="90"/>
      <c r="ALS494" s="90"/>
      <c r="ALT494" s="90"/>
      <c r="ALU494" s="90"/>
      <c r="ALV494" s="90"/>
      <c r="ALW494" s="90"/>
      <c r="ALX494" s="90"/>
      <c r="ALY494" s="90"/>
      <c r="ALZ494" s="90"/>
      <c r="AMA494" s="90"/>
      <c r="AMB494" s="90"/>
      <c r="AMC494" s="90"/>
      <c r="AMD494" s="90"/>
      <c r="AME494" s="90"/>
      <c r="AMF494" s="90"/>
      <c r="AMG494" s="90"/>
      <c r="AMH494" s="90"/>
      <c r="AMI494" s="90"/>
      <c r="AMJ494" s="90"/>
    </row>
    <row r="495" spans="1:1024" x14ac:dyDescent="0.25">
      <c r="A495" s="103">
        <v>43972</v>
      </c>
      <c r="B495" s="181">
        <v>0.5</v>
      </c>
      <c r="C495" s="195">
        <v>6162</v>
      </c>
      <c r="E495" s="177"/>
      <c r="F495" s="90"/>
      <c r="G495" s="90"/>
      <c r="H495" s="90"/>
      <c r="I495" s="90"/>
      <c r="J495" s="90"/>
      <c r="K495" s="90"/>
      <c r="L495" s="90"/>
      <c r="M495" s="90"/>
      <c r="N495" s="90"/>
      <c r="O495" s="90"/>
      <c r="P495" s="90"/>
      <c r="Q495" s="90"/>
      <c r="R495" s="90"/>
      <c r="S495" s="90"/>
      <c r="T495" s="90"/>
      <c r="U495" s="90"/>
      <c r="V495" s="90"/>
      <c r="W495" s="90"/>
      <c r="X495" s="90"/>
      <c r="Y495" s="90"/>
      <c r="Z495" s="90"/>
      <c r="AA495" s="90"/>
      <c r="AB495" s="90"/>
      <c r="AC495" s="90"/>
      <c r="AD495" s="90"/>
      <c r="AE495" s="90"/>
      <c r="AF495" s="90"/>
      <c r="AG495" s="90"/>
      <c r="AH495" s="90"/>
      <c r="AI495" s="90"/>
      <c r="AJ495" s="90"/>
      <c r="AK495" s="90"/>
      <c r="AL495" s="90"/>
      <c r="AM495" s="90"/>
      <c r="AN495" s="90"/>
      <c r="AO495" s="90"/>
      <c r="AP495" s="90"/>
      <c r="AQ495" s="90"/>
      <c r="AR495" s="90"/>
      <c r="AS495" s="90"/>
      <c r="AT495" s="90"/>
      <c r="AU495" s="90"/>
      <c r="AV495" s="90"/>
      <c r="AW495" s="90"/>
      <c r="AX495" s="90"/>
      <c r="AY495" s="90"/>
      <c r="AZ495" s="90"/>
      <c r="BA495" s="90"/>
      <c r="BB495" s="90"/>
      <c r="BC495" s="90"/>
      <c r="BD495" s="90"/>
      <c r="BE495" s="90"/>
      <c r="BF495" s="90"/>
      <c r="BG495" s="90"/>
      <c r="BH495" s="90"/>
      <c r="BI495" s="90"/>
      <c r="BJ495" s="90"/>
      <c r="BK495" s="90"/>
      <c r="BL495" s="90"/>
      <c r="BM495" s="90"/>
      <c r="BN495" s="90"/>
      <c r="BO495" s="90"/>
      <c r="BP495" s="90"/>
      <c r="BQ495" s="90"/>
      <c r="BR495" s="90"/>
      <c r="BS495" s="90"/>
      <c r="BT495" s="90"/>
      <c r="BU495" s="90"/>
      <c r="BV495" s="90"/>
      <c r="BW495" s="90"/>
      <c r="BX495" s="90"/>
      <c r="BY495" s="90"/>
      <c r="BZ495" s="90"/>
      <c r="CA495" s="90"/>
      <c r="CB495" s="90"/>
      <c r="CC495" s="90"/>
      <c r="CD495" s="90"/>
      <c r="CE495" s="90"/>
      <c r="CF495" s="90"/>
      <c r="CG495" s="90"/>
      <c r="CH495" s="90"/>
      <c r="CI495" s="90"/>
      <c r="CJ495" s="90"/>
      <c r="CK495" s="90"/>
      <c r="CL495" s="90"/>
      <c r="CM495" s="90"/>
      <c r="CN495" s="90"/>
      <c r="CO495" s="90"/>
      <c r="CP495" s="90"/>
      <c r="CQ495" s="90"/>
      <c r="CR495" s="90"/>
      <c r="CS495" s="90"/>
      <c r="CT495" s="90"/>
      <c r="CU495" s="90"/>
      <c r="CV495" s="90"/>
      <c r="CW495" s="90"/>
      <c r="CX495" s="90"/>
      <c r="CY495" s="90"/>
      <c r="CZ495" s="90"/>
      <c r="DA495" s="90"/>
      <c r="DB495" s="90"/>
      <c r="DC495" s="90"/>
      <c r="DD495" s="90"/>
      <c r="DE495" s="90"/>
      <c r="DF495" s="90"/>
      <c r="DG495" s="90"/>
      <c r="DH495" s="90"/>
      <c r="DI495" s="90"/>
      <c r="DJ495" s="90"/>
      <c r="DK495" s="90"/>
      <c r="DL495" s="90"/>
      <c r="DM495" s="90"/>
      <c r="DN495" s="90"/>
      <c r="DO495" s="90"/>
      <c r="DP495" s="90"/>
      <c r="DQ495" s="90"/>
      <c r="DR495" s="90"/>
      <c r="DS495" s="90"/>
      <c r="DT495" s="90"/>
      <c r="DU495" s="90"/>
      <c r="DV495" s="90"/>
      <c r="DW495" s="90"/>
      <c r="DX495" s="90"/>
      <c r="DY495" s="90"/>
      <c r="DZ495" s="90"/>
      <c r="EA495" s="90"/>
      <c r="EB495" s="90"/>
      <c r="EC495" s="90"/>
      <c r="ED495" s="90"/>
      <c r="EE495" s="90"/>
      <c r="EF495" s="90"/>
      <c r="EG495" s="90"/>
      <c r="EH495" s="90"/>
      <c r="EI495" s="90"/>
      <c r="EJ495" s="90"/>
      <c r="EK495" s="90"/>
      <c r="EL495" s="90"/>
      <c r="EM495" s="90"/>
      <c r="EN495" s="90"/>
      <c r="EO495" s="90"/>
      <c r="EP495" s="90"/>
      <c r="EQ495" s="90"/>
      <c r="ER495" s="90"/>
      <c r="ES495" s="90"/>
      <c r="ET495" s="90"/>
      <c r="EU495" s="90"/>
      <c r="EV495" s="90"/>
      <c r="EW495" s="90"/>
      <c r="EX495" s="90"/>
      <c r="EY495" s="90"/>
      <c r="EZ495" s="90"/>
      <c r="FA495" s="90"/>
      <c r="FB495" s="90"/>
      <c r="FC495" s="90"/>
      <c r="FD495" s="90"/>
      <c r="FE495" s="90"/>
      <c r="FF495" s="90"/>
      <c r="FG495" s="90"/>
      <c r="FH495" s="90"/>
      <c r="FI495" s="90"/>
      <c r="FJ495" s="90"/>
      <c r="FK495" s="90"/>
      <c r="FL495" s="90"/>
      <c r="FM495" s="90"/>
      <c r="FN495" s="90"/>
      <c r="FO495" s="90"/>
      <c r="FP495" s="90"/>
      <c r="FQ495" s="90"/>
      <c r="FR495" s="90"/>
      <c r="FS495" s="90"/>
      <c r="FT495" s="90"/>
      <c r="FU495" s="90"/>
      <c r="FV495" s="90"/>
      <c r="FW495" s="90"/>
      <c r="FX495" s="90"/>
      <c r="FY495" s="90"/>
      <c r="FZ495" s="90"/>
      <c r="GA495" s="90"/>
      <c r="GB495" s="90"/>
      <c r="GC495" s="90"/>
      <c r="GD495" s="90"/>
      <c r="GE495" s="90"/>
      <c r="GF495" s="90"/>
      <c r="GG495" s="90"/>
      <c r="GH495" s="90"/>
      <c r="GI495" s="90"/>
      <c r="GJ495" s="90"/>
      <c r="GK495" s="90"/>
      <c r="GL495" s="90"/>
      <c r="GM495" s="90"/>
      <c r="GN495" s="90"/>
      <c r="GO495" s="90"/>
      <c r="GP495" s="90"/>
      <c r="GQ495" s="90"/>
      <c r="GR495" s="90"/>
      <c r="GS495" s="90"/>
      <c r="GT495" s="90"/>
      <c r="GU495" s="90"/>
      <c r="GV495" s="90"/>
      <c r="GW495" s="90"/>
      <c r="GX495" s="90"/>
      <c r="GY495" s="90"/>
      <c r="GZ495" s="90"/>
      <c r="HA495" s="90"/>
      <c r="HB495" s="90"/>
      <c r="HC495" s="90"/>
      <c r="HD495" s="90"/>
      <c r="HE495" s="90"/>
      <c r="HF495" s="90"/>
      <c r="HG495" s="90"/>
      <c r="HH495" s="90"/>
      <c r="HI495" s="90"/>
      <c r="HJ495" s="90"/>
      <c r="HK495" s="90"/>
      <c r="HL495" s="90"/>
      <c r="HM495" s="90"/>
      <c r="HN495" s="90"/>
      <c r="HO495" s="90"/>
      <c r="HP495" s="90"/>
      <c r="HQ495" s="90"/>
      <c r="HR495" s="90"/>
      <c r="HS495" s="90"/>
      <c r="HT495" s="90"/>
      <c r="HU495" s="90"/>
      <c r="HV495" s="90"/>
      <c r="HW495" s="90"/>
      <c r="HX495" s="90"/>
      <c r="HY495" s="90"/>
      <c r="HZ495" s="90"/>
      <c r="IA495" s="90"/>
      <c r="IB495" s="90"/>
      <c r="IC495" s="90"/>
      <c r="ID495" s="90"/>
      <c r="IE495" s="90"/>
      <c r="IF495" s="90"/>
      <c r="IG495" s="90"/>
      <c r="IH495" s="90"/>
      <c r="II495" s="90"/>
      <c r="IJ495" s="90"/>
      <c r="IK495" s="90"/>
      <c r="IL495" s="90"/>
      <c r="IM495" s="90"/>
      <c r="IN495" s="90"/>
      <c r="IO495" s="90"/>
      <c r="IP495" s="90"/>
      <c r="IQ495" s="90"/>
      <c r="IR495" s="90"/>
      <c r="IS495" s="90"/>
      <c r="IT495" s="90"/>
      <c r="IU495" s="90"/>
      <c r="IV495" s="90"/>
      <c r="IW495" s="90"/>
      <c r="IX495" s="90"/>
      <c r="IY495" s="90"/>
      <c r="IZ495" s="90"/>
      <c r="JA495" s="90"/>
      <c r="JB495" s="90"/>
      <c r="JC495" s="90"/>
      <c r="JD495" s="90"/>
      <c r="JE495" s="90"/>
      <c r="JF495" s="90"/>
      <c r="JG495" s="90"/>
      <c r="JH495" s="90"/>
      <c r="JI495" s="90"/>
      <c r="JJ495" s="90"/>
      <c r="JK495" s="90"/>
      <c r="JL495" s="90"/>
      <c r="JM495" s="90"/>
      <c r="JN495" s="90"/>
      <c r="JO495" s="90"/>
      <c r="JP495" s="90"/>
      <c r="JQ495" s="90"/>
      <c r="JR495" s="90"/>
      <c r="JS495" s="90"/>
      <c r="JT495" s="90"/>
      <c r="JU495" s="90"/>
      <c r="JV495" s="90"/>
      <c r="JW495" s="90"/>
      <c r="JX495" s="90"/>
      <c r="JY495" s="90"/>
      <c r="JZ495" s="90"/>
      <c r="KA495" s="90"/>
      <c r="KB495" s="90"/>
      <c r="KC495" s="90"/>
      <c r="KD495" s="90"/>
      <c r="KE495" s="90"/>
      <c r="KF495" s="90"/>
      <c r="KG495" s="90"/>
      <c r="KH495" s="90"/>
      <c r="KI495" s="90"/>
      <c r="KJ495" s="90"/>
      <c r="KK495" s="90"/>
      <c r="KL495" s="90"/>
      <c r="KM495" s="90"/>
      <c r="KN495" s="90"/>
      <c r="KO495" s="90"/>
      <c r="KP495" s="90"/>
      <c r="KQ495" s="90"/>
      <c r="KR495" s="90"/>
      <c r="KS495" s="90"/>
      <c r="KT495" s="90"/>
      <c r="KU495" s="90"/>
      <c r="KV495" s="90"/>
      <c r="KW495" s="90"/>
      <c r="KX495" s="90"/>
      <c r="KY495" s="90"/>
      <c r="KZ495" s="90"/>
      <c r="LA495" s="90"/>
      <c r="LB495" s="90"/>
      <c r="LC495" s="90"/>
      <c r="LD495" s="90"/>
      <c r="LE495" s="90"/>
      <c r="LF495" s="90"/>
      <c r="LG495" s="90"/>
      <c r="LH495" s="90"/>
      <c r="LI495" s="90"/>
      <c r="LJ495" s="90"/>
      <c r="LK495" s="90"/>
      <c r="LL495" s="90"/>
      <c r="LM495" s="90"/>
      <c r="LN495" s="90"/>
      <c r="LO495" s="90"/>
      <c r="LP495" s="90"/>
      <c r="LQ495" s="90"/>
      <c r="LR495" s="90"/>
      <c r="LS495" s="90"/>
      <c r="LT495" s="90"/>
      <c r="LU495" s="90"/>
      <c r="LV495" s="90"/>
      <c r="LW495" s="90"/>
      <c r="LX495" s="90"/>
      <c r="LY495" s="90"/>
      <c r="LZ495" s="90"/>
      <c r="MA495" s="90"/>
      <c r="MB495" s="90"/>
      <c r="MC495" s="90"/>
      <c r="MD495" s="90"/>
      <c r="ME495" s="90"/>
      <c r="MF495" s="90"/>
      <c r="MG495" s="90"/>
      <c r="MH495" s="90"/>
      <c r="MI495" s="90"/>
      <c r="MJ495" s="90"/>
      <c r="MK495" s="90"/>
      <c r="ML495" s="90"/>
      <c r="MM495" s="90"/>
      <c r="MN495" s="90"/>
      <c r="MO495" s="90"/>
      <c r="MP495" s="90"/>
      <c r="MQ495" s="90"/>
      <c r="MR495" s="90"/>
      <c r="MS495" s="90"/>
      <c r="MT495" s="90"/>
      <c r="MU495" s="90"/>
      <c r="MV495" s="90"/>
      <c r="MW495" s="90"/>
      <c r="MX495" s="90"/>
      <c r="MY495" s="90"/>
      <c r="MZ495" s="90"/>
      <c r="NA495" s="90"/>
      <c r="NB495" s="90"/>
      <c r="NC495" s="90"/>
      <c r="ND495" s="90"/>
      <c r="NE495" s="90"/>
      <c r="NF495" s="90"/>
      <c r="NG495" s="90"/>
      <c r="NH495" s="90"/>
      <c r="NI495" s="90"/>
      <c r="NJ495" s="90"/>
      <c r="NK495" s="90"/>
      <c r="NL495" s="90"/>
      <c r="NM495" s="90"/>
      <c r="NN495" s="90"/>
      <c r="NO495" s="90"/>
      <c r="NP495" s="90"/>
      <c r="NQ495" s="90"/>
      <c r="NR495" s="90"/>
      <c r="NS495" s="90"/>
      <c r="NT495" s="90"/>
      <c r="NU495" s="90"/>
      <c r="NV495" s="90"/>
      <c r="NW495" s="90"/>
      <c r="NX495" s="90"/>
      <c r="NY495" s="90"/>
      <c r="NZ495" s="90"/>
      <c r="OA495" s="90"/>
      <c r="OB495" s="90"/>
      <c r="OC495" s="90"/>
      <c r="OD495" s="90"/>
      <c r="OE495" s="90"/>
      <c r="OF495" s="90"/>
      <c r="OG495" s="90"/>
      <c r="OH495" s="90"/>
      <c r="OI495" s="90"/>
      <c r="OJ495" s="90"/>
      <c r="OK495" s="90"/>
      <c r="OL495" s="90"/>
      <c r="OM495" s="90"/>
      <c r="ON495" s="90"/>
      <c r="OO495" s="90"/>
      <c r="OP495" s="90"/>
      <c r="OQ495" s="90"/>
      <c r="OR495" s="90"/>
      <c r="OS495" s="90"/>
      <c r="OT495" s="90"/>
      <c r="OU495" s="90"/>
      <c r="OV495" s="90"/>
      <c r="OW495" s="90"/>
      <c r="OX495" s="90"/>
      <c r="OY495" s="90"/>
      <c r="OZ495" s="90"/>
      <c r="PA495" s="90"/>
      <c r="PB495" s="90"/>
      <c r="PC495" s="90"/>
      <c r="PD495" s="90"/>
      <c r="PE495" s="90"/>
      <c r="PF495" s="90"/>
      <c r="PG495" s="90"/>
      <c r="PH495" s="90"/>
      <c r="PI495" s="90"/>
      <c r="PJ495" s="90"/>
      <c r="PK495" s="90"/>
      <c r="PL495" s="90"/>
      <c r="PM495" s="90"/>
      <c r="PN495" s="90"/>
      <c r="PO495" s="90"/>
      <c r="PP495" s="90"/>
      <c r="PQ495" s="90"/>
      <c r="PR495" s="90"/>
      <c r="PS495" s="90"/>
      <c r="PT495" s="90"/>
      <c r="PU495" s="90"/>
      <c r="PV495" s="90"/>
      <c r="PW495" s="90"/>
      <c r="PX495" s="90"/>
      <c r="PY495" s="90"/>
      <c r="PZ495" s="90"/>
      <c r="QA495" s="90"/>
      <c r="QB495" s="90"/>
      <c r="QC495" s="90"/>
      <c r="QD495" s="90"/>
      <c r="QE495" s="90"/>
      <c r="QF495" s="90"/>
      <c r="QG495" s="90"/>
      <c r="QH495" s="90"/>
      <c r="QI495" s="90"/>
      <c r="QJ495" s="90"/>
      <c r="QK495" s="90"/>
      <c r="QL495" s="90"/>
      <c r="QM495" s="90"/>
      <c r="QN495" s="90"/>
      <c r="QO495" s="90"/>
      <c r="QP495" s="90"/>
      <c r="QQ495" s="90"/>
      <c r="QR495" s="90"/>
      <c r="QS495" s="90"/>
      <c r="QT495" s="90"/>
      <c r="QU495" s="90"/>
      <c r="QV495" s="90"/>
      <c r="QW495" s="90"/>
      <c r="QX495" s="90"/>
      <c r="QY495" s="90"/>
      <c r="QZ495" s="90"/>
      <c r="RA495" s="90"/>
      <c r="RB495" s="90"/>
      <c r="RC495" s="90"/>
      <c r="RD495" s="90"/>
      <c r="RE495" s="90"/>
      <c r="RF495" s="90"/>
      <c r="RG495" s="90"/>
      <c r="RH495" s="90"/>
      <c r="RI495" s="90"/>
      <c r="RJ495" s="90"/>
      <c r="RK495" s="90"/>
      <c r="RL495" s="90"/>
      <c r="RM495" s="90"/>
      <c r="RN495" s="90"/>
      <c r="RO495" s="90"/>
      <c r="RP495" s="90"/>
      <c r="RQ495" s="90"/>
      <c r="RR495" s="90"/>
      <c r="RS495" s="90"/>
      <c r="RT495" s="90"/>
      <c r="RU495" s="90"/>
      <c r="RV495" s="90"/>
      <c r="RW495" s="90"/>
      <c r="RX495" s="90"/>
      <c r="RY495" s="90"/>
      <c r="RZ495" s="90"/>
      <c r="SA495" s="90"/>
      <c r="SB495" s="90"/>
      <c r="SC495" s="90"/>
      <c r="SD495" s="90"/>
      <c r="SE495" s="90"/>
      <c r="SF495" s="90"/>
      <c r="SG495" s="90"/>
      <c r="SH495" s="90"/>
      <c r="SI495" s="90"/>
      <c r="SJ495" s="90"/>
      <c r="SK495" s="90"/>
      <c r="SL495" s="90"/>
      <c r="SM495" s="90"/>
      <c r="SN495" s="90"/>
      <c r="SO495" s="90"/>
      <c r="SP495" s="90"/>
      <c r="SQ495" s="90"/>
      <c r="SR495" s="90"/>
      <c r="SS495" s="90"/>
      <c r="ST495" s="90"/>
      <c r="SU495" s="90"/>
      <c r="SV495" s="90"/>
      <c r="SW495" s="90"/>
      <c r="SX495" s="90"/>
      <c r="SY495" s="90"/>
      <c r="SZ495" s="90"/>
      <c r="TA495" s="90"/>
      <c r="TB495" s="90"/>
      <c r="TC495" s="90"/>
      <c r="TD495" s="90"/>
      <c r="TE495" s="90"/>
      <c r="TF495" s="90"/>
      <c r="TG495" s="90"/>
      <c r="TH495" s="90"/>
      <c r="TI495" s="90"/>
      <c r="TJ495" s="90"/>
      <c r="TK495" s="90"/>
      <c r="TL495" s="90"/>
      <c r="TM495" s="90"/>
      <c r="TN495" s="90"/>
      <c r="TO495" s="90"/>
      <c r="TP495" s="90"/>
      <c r="TQ495" s="90"/>
      <c r="TR495" s="90"/>
      <c r="TS495" s="90"/>
      <c r="TT495" s="90"/>
      <c r="TU495" s="90"/>
      <c r="TV495" s="90"/>
      <c r="TW495" s="90"/>
      <c r="TX495" s="90"/>
      <c r="TY495" s="90"/>
      <c r="TZ495" s="90"/>
      <c r="UA495" s="90"/>
      <c r="UB495" s="90"/>
      <c r="UC495" s="90"/>
      <c r="UD495" s="90"/>
      <c r="UE495" s="90"/>
      <c r="UF495" s="90"/>
      <c r="UG495" s="90"/>
      <c r="UH495" s="90"/>
      <c r="UI495" s="90"/>
      <c r="UJ495" s="90"/>
      <c r="UK495" s="90"/>
      <c r="UL495" s="90"/>
      <c r="UM495" s="90"/>
      <c r="UN495" s="90"/>
      <c r="UO495" s="90"/>
      <c r="UP495" s="90"/>
      <c r="UQ495" s="90"/>
      <c r="UR495" s="90"/>
      <c r="US495" s="90"/>
      <c r="UT495" s="90"/>
      <c r="UU495" s="90"/>
      <c r="UV495" s="90"/>
      <c r="UW495" s="90"/>
      <c r="UX495" s="90"/>
      <c r="UY495" s="90"/>
      <c r="UZ495" s="90"/>
      <c r="VA495" s="90"/>
      <c r="VB495" s="90"/>
      <c r="VC495" s="90"/>
      <c r="VD495" s="90"/>
      <c r="VE495" s="90"/>
      <c r="VF495" s="90"/>
      <c r="VG495" s="90"/>
      <c r="VH495" s="90"/>
      <c r="VI495" s="90"/>
      <c r="VJ495" s="90"/>
      <c r="VK495" s="90"/>
      <c r="VL495" s="90"/>
      <c r="VM495" s="90"/>
      <c r="VN495" s="90"/>
      <c r="VO495" s="90"/>
      <c r="VP495" s="90"/>
      <c r="VQ495" s="90"/>
      <c r="VR495" s="90"/>
      <c r="VS495" s="90"/>
      <c r="VT495" s="90"/>
      <c r="VU495" s="90"/>
      <c r="VV495" s="90"/>
      <c r="VW495" s="90"/>
      <c r="VX495" s="90"/>
      <c r="VY495" s="90"/>
      <c r="VZ495" s="90"/>
      <c r="WA495" s="90"/>
      <c r="WB495" s="90"/>
      <c r="WC495" s="90"/>
      <c r="WD495" s="90"/>
      <c r="WE495" s="90"/>
      <c r="WF495" s="90"/>
      <c r="WG495" s="90"/>
      <c r="WH495" s="90"/>
      <c r="WI495" s="90"/>
      <c r="WJ495" s="90"/>
      <c r="WK495" s="90"/>
      <c r="WL495" s="90"/>
      <c r="WM495" s="90"/>
      <c r="WN495" s="90"/>
      <c r="WO495" s="90"/>
      <c r="WP495" s="90"/>
      <c r="WQ495" s="90"/>
      <c r="WR495" s="90"/>
      <c r="WS495" s="90"/>
      <c r="WT495" s="90"/>
      <c r="WU495" s="90"/>
      <c r="WV495" s="90"/>
      <c r="WW495" s="90"/>
      <c r="WX495" s="90"/>
      <c r="WY495" s="90"/>
      <c r="WZ495" s="90"/>
      <c r="XA495" s="90"/>
      <c r="XB495" s="90"/>
      <c r="XC495" s="90"/>
      <c r="XD495" s="90"/>
      <c r="XE495" s="90"/>
      <c r="XF495" s="90"/>
      <c r="XG495" s="90"/>
      <c r="XH495" s="90"/>
      <c r="XI495" s="90"/>
      <c r="XJ495" s="90"/>
      <c r="XK495" s="90"/>
      <c r="XL495" s="90"/>
      <c r="XM495" s="90"/>
      <c r="XN495" s="90"/>
      <c r="XO495" s="90"/>
      <c r="XP495" s="90"/>
      <c r="XQ495" s="90"/>
      <c r="XR495" s="90"/>
      <c r="XS495" s="90"/>
      <c r="XT495" s="90"/>
      <c r="XU495" s="90"/>
      <c r="XV495" s="90"/>
      <c r="XW495" s="90"/>
      <c r="XX495" s="90"/>
      <c r="XY495" s="90"/>
      <c r="XZ495" s="90"/>
      <c r="YA495" s="90"/>
      <c r="YB495" s="90"/>
      <c r="YC495" s="90"/>
      <c r="YD495" s="90"/>
      <c r="YE495" s="90"/>
      <c r="YF495" s="90"/>
      <c r="YG495" s="90"/>
      <c r="YH495" s="90"/>
      <c r="YI495" s="90"/>
      <c r="YJ495" s="90"/>
      <c r="YK495" s="90"/>
      <c r="YL495" s="90"/>
      <c r="YM495" s="90"/>
      <c r="YN495" s="90"/>
      <c r="YO495" s="90"/>
      <c r="YP495" s="90"/>
      <c r="YQ495" s="90"/>
      <c r="YR495" s="90"/>
      <c r="YS495" s="90"/>
      <c r="YT495" s="90"/>
      <c r="YU495" s="90"/>
      <c r="YV495" s="90"/>
      <c r="YW495" s="90"/>
      <c r="YX495" s="90"/>
      <c r="YY495" s="90"/>
      <c r="YZ495" s="90"/>
      <c r="ZA495" s="90"/>
      <c r="ZB495" s="90"/>
      <c r="ZC495" s="90"/>
      <c r="ZD495" s="90"/>
      <c r="ZE495" s="90"/>
      <c r="ZF495" s="90"/>
      <c r="ZG495" s="90"/>
      <c r="ZH495" s="90"/>
      <c r="ZI495" s="90"/>
      <c r="ZJ495" s="90"/>
      <c r="ZK495" s="90"/>
      <c r="ZL495" s="90"/>
      <c r="ZM495" s="90"/>
      <c r="ZN495" s="90"/>
      <c r="ZO495" s="90"/>
      <c r="ZP495" s="90"/>
      <c r="ZQ495" s="90"/>
      <c r="ZR495" s="90"/>
      <c r="ZS495" s="90"/>
      <c r="ZT495" s="90"/>
      <c r="ZU495" s="90"/>
      <c r="ZV495" s="90"/>
      <c r="ZW495" s="90"/>
      <c r="ZX495" s="90"/>
      <c r="ZY495" s="90"/>
      <c r="ZZ495" s="90"/>
      <c r="AAA495" s="90"/>
      <c r="AAB495" s="90"/>
      <c r="AAC495" s="90"/>
      <c r="AAD495" s="90"/>
      <c r="AAE495" s="90"/>
      <c r="AAF495" s="90"/>
      <c r="AAG495" s="90"/>
      <c r="AAH495" s="90"/>
      <c r="AAI495" s="90"/>
      <c r="AAJ495" s="90"/>
      <c r="AAK495" s="90"/>
      <c r="AAL495" s="90"/>
      <c r="AAM495" s="90"/>
      <c r="AAN495" s="90"/>
      <c r="AAO495" s="90"/>
      <c r="AAP495" s="90"/>
      <c r="AAQ495" s="90"/>
      <c r="AAR495" s="90"/>
      <c r="AAS495" s="90"/>
      <c r="AAT495" s="90"/>
      <c r="AAU495" s="90"/>
      <c r="AAV495" s="90"/>
      <c r="AAW495" s="90"/>
      <c r="AAX495" s="90"/>
      <c r="AAY495" s="90"/>
      <c r="AAZ495" s="90"/>
      <c r="ABA495" s="90"/>
      <c r="ABB495" s="90"/>
      <c r="ABC495" s="90"/>
      <c r="ABD495" s="90"/>
      <c r="ABE495" s="90"/>
      <c r="ABF495" s="90"/>
      <c r="ABG495" s="90"/>
      <c r="ABH495" s="90"/>
      <c r="ABI495" s="90"/>
      <c r="ABJ495" s="90"/>
      <c r="ABK495" s="90"/>
      <c r="ABL495" s="90"/>
      <c r="ABM495" s="90"/>
      <c r="ABN495" s="90"/>
      <c r="ABO495" s="90"/>
      <c r="ABP495" s="90"/>
      <c r="ABQ495" s="90"/>
      <c r="ABR495" s="90"/>
      <c r="ABS495" s="90"/>
      <c r="ABT495" s="90"/>
      <c r="ABU495" s="90"/>
      <c r="ABV495" s="90"/>
      <c r="ABW495" s="90"/>
      <c r="ABX495" s="90"/>
      <c r="ABY495" s="90"/>
      <c r="ABZ495" s="90"/>
      <c r="ACA495" s="90"/>
      <c r="ACB495" s="90"/>
      <c r="ACC495" s="90"/>
      <c r="ACD495" s="90"/>
      <c r="ACE495" s="90"/>
      <c r="ACF495" s="90"/>
      <c r="ACG495" s="90"/>
      <c r="ACH495" s="90"/>
      <c r="ACI495" s="90"/>
      <c r="ACJ495" s="90"/>
      <c r="ACK495" s="90"/>
      <c r="ACL495" s="90"/>
      <c r="ACM495" s="90"/>
      <c r="ACN495" s="90"/>
      <c r="ACO495" s="90"/>
      <c r="ACP495" s="90"/>
      <c r="ACQ495" s="90"/>
      <c r="ACR495" s="90"/>
      <c r="ACS495" s="90"/>
      <c r="ACT495" s="90"/>
      <c r="ACU495" s="90"/>
      <c r="ACV495" s="90"/>
      <c r="ACW495" s="90"/>
      <c r="ACX495" s="90"/>
      <c r="ACY495" s="90"/>
      <c r="ACZ495" s="90"/>
      <c r="ADA495" s="90"/>
      <c r="ADB495" s="90"/>
      <c r="ADC495" s="90"/>
      <c r="ADD495" s="90"/>
      <c r="ADE495" s="90"/>
      <c r="ADF495" s="90"/>
      <c r="ADG495" s="90"/>
      <c r="ADH495" s="90"/>
      <c r="ADI495" s="90"/>
      <c r="ADJ495" s="90"/>
      <c r="ADK495" s="90"/>
      <c r="ADL495" s="90"/>
      <c r="ADM495" s="90"/>
      <c r="ADN495" s="90"/>
      <c r="ADO495" s="90"/>
      <c r="ADP495" s="90"/>
      <c r="ADQ495" s="90"/>
      <c r="ADR495" s="90"/>
      <c r="ADS495" s="90"/>
      <c r="ADT495" s="90"/>
      <c r="ADU495" s="90"/>
      <c r="ADV495" s="90"/>
      <c r="ADW495" s="90"/>
      <c r="ADX495" s="90"/>
      <c r="ADY495" s="90"/>
      <c r="ADZ495" s="90"/>
      <c r="AEA495" s="90"/>
      <c r="AEB495" s="90"/>
      <c r="AEC495" s="90"/>
      <c r="AED495" s="90"/>
      <c r="AEE495" s="90"/>
      <c r="AEF495" s="90"/>
      <c r="AEG495" s="90"/>
      <c r="AEH495" s="90"/>
      <c r="AEI495" s="90"/>
      <c r="AEJ495" s="90"/>
      <c r="AEK495" s="90"/>
      <c r="AEL495" s="90"/>
      <c r="AEM495" s="90"/>
      <c r="AEN495" s="90"/>
      <c r="AEO495" s="90"/>
      <c r="AEP495" s="90"/>
      <c r="AEQ495" s="90"/>
      <c r="AER495" s="90"/>
      <c r="AES495" s="90"/>
      <c r="AET495" s="90"/>
      <c r="AEU495" s="90"/>
      <c r="AEV495" s="90"/>
      <c r="AEW495" s="90"/>
      <c r="AEX495" s="90"/>
      <c r="AEY495" s="90"/>
      <c r="AEZ495" s="90"/>
      <c r="AFA495" s="90"/>
      <c r="AFB495" s="90"/>
      <c r="AFC495" s="90"/>
      <c r="AFD495" s="90"/>
      <c r="AFE495" s="90"/>
      <c r="AFF495" s="90"/>
      <c r="AFG495" s="90"/>
      <c r="AFH495" s="90"/>
      <c r="AFI495" s="90"/>
      <c r="AFJ495" s="90"/>
      <c r="AFK495" s="90"/>
      <c r="AFL495" s="90"/>
      <c r="AFM495" s="90"/>
      <c r="AFN495" s="90"/>
      <c r="AFO495" s="90"/>
      <c r="AFP495" s="90"/>
      <c r="AFQ495" s="90"/>
      <c r="AFR495" s="90"/>
      <c r="AFS495" s="90"/>
      <c r="AFT495" s="90"/>
      <c r="AFU495" s="90"/>
      <c r="AFV495" s="90"/>
      <c r="AFW495" s="90"/>
      <c r="AFX495" s="90"/>
      <c r="AFY495" s="90"/>
      <c r="AFZ495" s="90"/>
      <c r="AGA495" s="90"/>
      <c r="AGB495" s="90"/>
      <c r="AGC495" s="90"/>
      <c r="AGD495" s="90"/>
      <c r="AGE495" s="90"/>
      <c r="AGF495" s="90"/>
      <c r="AGG495" s="90"/>
      <c r="AGH495" s="90"/>
      <c r="AGI495" s="90"/>
      <c r="AGJ495" s="90"/>
      <c r="AGK495" s="90"/>
      <c r="AGL495" s="90"/>
      <c r="AGM495" s="90"/>
      <c r="AGN495" s="90"/>
      <c r="AGO495" s="90"/>
      <c r="AGP495" s="90"/>
      <c r="AGQ495" s="90"/>
      <c r="AGR495" s="90"/>
      <c r="AGS495" s="90"/>
      <c r="AGT495" s="90"/>
      <c r="AGU495" s="90"/>
      <c r="AGV495" s="90"/>
      <c r="AGW495" s="90"/>
      <c r="AGX495" s="90"/>
      <c r="AGY495" s="90"/>
      <c r="AGZ495" s="90"/>
      <c r="AHA495" s="90"/>
      <c r="AHB495" s="90"/>
      <c r="AHC495" s="90"/>
      <c r="AHD495" s="90"/>
      <c r="AHE495" s="90"/>
      <c r="AHF495" s="90"/>
      <c r="AHG495" s="90"/>
      <c r="AHH495" s="90"/>
      <c r="AHI495" s="90"/>
      <c r="AHJ495" s="90"/>
      <c r="AHK495" s="90"/>
      <c r="AHL495" s="90"/>
      <c r="AHM495" s="90"/>
      <c r="AHN495" s="90"/>
      <c r="AHO495" s="90"/>
      <c r="AHP495" s="90"/>
      <c r="AHQ495" s="90"/>
      <c r="AHR495" s="90"/>
      <c r="AHS495" s="90"/>
      <c r="AHT495" s="90"/>
      <c r="AHU495" s="90"/>
      <c r="AHV495" s="90"/>
      <c r="AHW495" s="90"/>
      <c r="AHX495" s="90"/>
      <c r="AHY495" s="90"/>
      <c r="AHZ495" s="90"/>
      <c r="AIA495" s="90"/>
      <c r="AIB495" s="90"/>
      <c r="AIC495" s="90"/>
      <c r="AID495" s="90"/>
      <c r="AIE495" s="90"/>
      <c r="AIF495" s="90"/>
      <c r="AIG495" s="90"/>
      <c r="AIH495" s="90"/>
      <c r="AII495" s="90"/>
      <c r="AIJ495" s="90"/>
      <c r="AIK495" s="90"/>
      <c r="AIL495" s="90"/>
      <c r="AIM495" s="90"/>
      <c r="AIN495" s="90"/>
      <c r="AIO495" s="90"/>
      <c r="AIP495" s="90"/>
      <c r="AIQ495" s="90"/>
      <c r="AIR495" s="90"/>
      <c r="AIS495" s="90"/>
      <c r="AIT495" s="90"/>
      <c r="AIU495" s="90"/>
      <c r="AIV495" s="90"/>
      <c r="AIW495" s="90"/>
      <c r="AIX495" s="90"/>
      <c r="AIY495" s="90"/>
      <c r="AIZ495" s="90"/>
      <c r="AJA495" s="90"/>
      <c r="AJB495" s="90"/>
      <c r="AJC495" s="90"/>
      <c r="AJD495" s="90"/>
      <c r="AJE495" s="90"/>
      <c r="AJF495" s="90"/>
      <c r="AJG495" s="90"/>
      <c r="AJH495" s="90"/>
      <c r="AJI495" s="90"/>
      <c r="AJJ495" s="90"/>
      <c r="AJK495" s="90"/>
      <c r="AJL495" s="90"/>
      <c r="AJM495" s="90"/>
      <c r="AJN495" s="90"/>
      <c r="AJO495" s="90"/>
      <c r="AJP495" s="90"/>
      <c r="AJQ495" s="90"/>
      <c r="AJR495" s="90"/>
      <c r="AJS495" s="90"/>
      <c r="AJT495" s="90"/>
      <c r="AJU495" s="90"/>
      <c r="AJV495" s="90"/>
      <c r="AJW495" s="90"/>
      <c r="AJX495" s="90"/>
      <c r="AJY495" s="90"/>
      <c r="AJZ495" s="90"/>
      <c r="AKA495" s="90"/>
      <c r="AKB495" s="90"/>
      <c r="AKC495" s="90"/>
      <c r="AKD495" s="90"/>
      <c r="AKE495" s="90"/>
      <c r="AKF495" s="90"/>
      <c r="AKG495" s="90"/>
      <c r="AKH495" s="90"/>
      <c r="AKI495" s="90"/>
      <c r="AKJ495" s="90"/>
      <c r="AKK495" s="90"/>
      <c r="AKL495" s="90"/>
      <c r="AKM495" s="90"/>
      <c r="AKN495" s="90"/>
      <c r="AKO495" s="90"/>
      <c r="AKP495" s="90"/>
      <c r="AKQ495" s="90"/>
      <c r="AKR495" s="90"/>
      <c r="AKS495" s="90"/>
      <c r="AKT495" s="90"/>
      <c r="AKU495" s="90"/>
      <c r="AKV495" s="90"/>
      <c r="AKW495" s="90"/>
      <c r="AKX495" s="90"/>
      <c r="AKY495" s="90"/>
      <c r="AKZ495" s="90"/>
      <c r="ALA495" s="90"/>
      <c r="ALB495" s="90"/>
      <c r="ALC495" s="90"/>
      <c r="ALD495" s="90"/>
      <c r="ALE495" s="90"/>
      <c r="ALF495" s="90"/>
      <c r="ALG495" s="90"/>
      <c r="ALH495" s="90"/>
      <c r="ALI495" s="90"/>
      <c r="ALJ495" s="90"/>
      <c r="ALK495" s="90"/>
      <c r="ALL495" s="90"/>
      <c r="ALM495" s="90"/>
      <c r="ALN495" s="90"/>
      <c r="ALO495" s="90"/>
      <c r="ALP495" s="90"/>
      <c r="ALQ495" s="90"/>
      <c r="ALR495" s="90"/>
      <c r="ALS495" s="90"/>
      <c r="ALT495" s="90"/>
      <c r="ALU495" s="90"/>
      <c r="ALV495" s="90"/>
      <c r="ALW495" s="90"/>
      <c r="ALX495" s="90"/>
      <c r="ALY495" s="90"/>
      <c r="ALZ495" s="90"/>
      <c r="AMA495" s="90"/>
      <c r="AMB495" s="90"/>
      <c r="AMC495" s="90"/>
      <c r="AMD495" s="90"/>
      <c r="AME495" s="90"/>
      <c r="AMF495" s="90"/>
      <c r="AMG495" s="90"/>
      <c r="AMH495" s="90"/>
      <c r="AMI495" s="90"/>
      <c r="AMJ495" s="90"/>
    </row>
    <row r="496" spans="1:1024" x14ac:dyDescent="0.25">
      <c r="A496" s="103">
        <v>43971</v>
      </c>
      <c r="B496" s="181">
        <v>0.5</v>
      </c>
      <c r="C496" s="195">
        <v>6040</v>
      </c>
      <c r="E496" s="177"/>
      <c r="F496" s="90"/>
      <c r="G496" s="90"/>
      <c r="H496" s="90"/>
      <c r="I496" s="90"/>
      <c r="J496" s="90"/>
      <c r="K496" s="90"/>
      <c r="L496" s="90"/>
      <c r="M496" s="90"/>
      <c r="N496" s="90"/>
      <c r="O496" s="90"/>
      <c r="P496" s="90"/>
      <c r="Q496" s="90"/>
      <c r="R496" s="90"/>
      <c r="S496" s="90"/>
      <c r="T496" s="90"/>
      <c r="U496" s="90"/>
      <c r="V496" s="90"/>
      <c r="W496" s="90"/>
      <c r="X496" s="90"/>
      <c r="Y496" s="90"/>
      <c r="Z496" s="90"/>
      <c r="AA496" s="90"/>
      <c r="AB496" s="90"/>
      <c r="AC496" s="90"/>
      <c r="AD496" s="90"/>
      <c r="AE496" s="90"/>
      <c r="AF496" s="90"/>
      <c r="AG496" s="90"/>
      <c r="AH496" s="90"/>
      <c r="AI496" s="90"/>
      <c r="AJ496" s="90"/>
      <c r="AK496" s="90"/>
      <c r="AL496" s="90"/>
      <c r="AM496" s="90"/>
      <c r="AN496" s="90"/>
      <c r="AO496" s="90"/>
      <c r="AP496" s="90"/>
      <c r="AQ496" s="90"/>
      <c r="AR496" s="90"/>
      <c r="AS496" s="90"/>
      <c r="AT496" s="90"/>
      <c r="AU496" s="90"/>
      <c r="AV496" s="90"/>
      <c r="AW496" s="90"/>
      <c r="AX496" s="90"/>
      <c r="AY496" s="90"/>
      <c r="AZ496" s="90"/>
      <c r="BA496" s="90"/>
      <c r="BB496" s="90"/>
      <c r="BC496" s="90"/>
      <c r="BD496" s="90"/>
      <c r="BE496" s="90"/>
      <c r="BF496" s="90"/>
      <c r="BG496" s="90"/>
      <c r="BH496" s="90"/>
      <c r="BI496" s="90"/>
      <c r="BJ496" s="90"/>
      <c r="BK496" s="90"/>
      <c r="BL496" s="90"/>
      <c r="BM496" s="90"/>
      <c r="BN496" s="90"/>
      <c r="BO496" s="90"/>
      <c r="BP496" s="90"/>
      <c r="BQ496" s="90"/>
      <c r="BR496" s="90"/>
      <c r="BS496" s="90"/>
      <c r="BT496" s="90"/>
      <c r="BU496" s="90"/>
      <c r="BV496" s="90"/>
      <c r="BW496" s="90"/>
      <c r="BX496" s="90"/>
      <c r="BY496" s="90"/>
      <c r="BZ496" s="90"/>
      <c r="CA496" s="90"/>
      <c r="CB496" s="90"/>
      <c r="CC496" s="90"/>
      <c r="CD496" s="90"/>
      <c r="CE496" s="90"/>
      <c r="CF496" s="90"/>
      <c r="CG496" s="90"/>
      <c r="CH496" s="90"/>
      <c r="CI496" s="90"/>
      <c r="CJ496" s="90"/>
      <c r="CK496" s="90"/>
      <c r="CL496" s="90"/>
      <c r="CM496" s="90"/>
      <c r="CN496" s="90"/>
      <c r="CO496" s="90"/>
      <c r="CP496" s="90"/>
      <c r="CQ496" s="90"/>
      <c r="CR496" s="90"/>
      <c r="CS496" s="90"/>
      <c r="CT496" s="90"/>
      <c r="CU496" s="90"/>
      <c r="CV496" s="90"/>
      <c r="CW496" s="90"/>
      <c r="CX496" s="90"/>
      <c r="CY496" s="90"/>
      <c r="CZ496" s="90"/>
      <c r="DA496" s="90"/>
      <c r="DB496" s="90"/>
      <c r="DC496" s="90"/>
      <c r="DD496" s="90"/>
      <c r="DE496" s="90"/>
      <c r="DF496" s="90"/>
      <c r="DG496" s="90"/>
      <c r="DH496" s="90"/>
      <c r="DI496" s="90"/>
      <c r="DJ496" s="90"/>
      <c r="DK496" s="90"/>
      <c r="DL496" s="90"/>
      <c r="DM496" s="90"/>
      <c r="DN496" s="90"/>
      <c r="DO496" s="90"/>
      <c r="DP496" s="90"/>
      <c r="DQ496" s="90"/>
      <c r="DR496" s="90"/>
      <c r="DS496" s="90"/>
      <c r="DT496" s="90"/>
      <c r="DU496" s="90"/>
      <c r="DV496" s="90"/>
      <c r="DW496" s="90"/>
      <c r="DX496" s="90"/>
      <c r="DY496" s="90"/>
      <c r="DZ496" s="90"/>
      <c r="EA496" s="90"/>
      <c r="EB496" s="90"/>
      <c r="EC496" s="90"/>
      <c r="ED496" s="90"/>
      <c r="EE496" s="90"/>
      <c r="EF496" s="90"/>
      <c r="EG496" s="90"/>
      <c r="EH496" s="90"/>
      <c r="EI496" s="90"/>
      <c r="EJ496" s="90"/>
      <c r="EK496" s="90"/>
      <c r="EL496" s="90"/>
      <c r="EM496" s="90"/>
      <c r="EN496" s="90"/>
      <c r="EO496" s="90"/>
      <c r="EP496" s="90"/>
      <c r="EQ496" s="90"/>
      <c r="ER496" s="90"/>
      <c r="ES496" s="90"/>
      <c r="ET496" s="90"/>
      <c r="EU496" s="90"/>
      <c r="EV496" s="90"/>
      <c r="EW496" s="90"/>
      <c r="EX496" s="90"/>
      <c r="EY496" s="90"/>
      <c r="EZ496" s="90"/>
      <c r="FA496" s="90"/>
      <c r="FB496" s="90"/>
      <c r="FC496" s="90"/>
      <c r="FD496" s="90"/>
      <c r="FE496" s="90"/>
      <c r="FF496" s="90"/>
      <c r="FG496" s="90"/>
      <c r="FH496" s="90"/>
      <c r="FI496" s="90"/>
      <c r="FJ496" s="90"/>
      <c r="FK496" s="90"/>
      <c r="FL496" s="90"/>
      <c r="FM496" s="90"/>
      <c r="FN496" s="90"/>
      <c r="FO496" s="90"/>
      <c r="FP496" s="90"/>
      <c r="FQ496" s="90"/>
      <c r="FR496" s="90"/>
      <c r="FS496" s="90"/>
      <c r="FT496" s="90"/>
      <c r="FU496" s="90"/>
      <c r="FV496" s="90"/>
      <c r="FW496" s="90"/>
      <c r="FX496" s="90"/>
      <c r="FY496" s="90"/>
      <c r="FZ496" s="90"/>
      <c r="GA496" s="90"/>
      <c r="GB496" s="90"/>
      <c r="GC496" s="90"/>
      <c r="GD496" s="90"/>
      <c r="GE496" s="90"/>
      <c r="GF496" s="90"/>
      <c r="GG496" s="90"/>
      <c r="GH496" s="90"/>
      <c r="GI496" s="90"/>
      <c r="GJ496" s="90"/>
      <c r="GK496" s="90"/>
      <c r="GL496" s="90"/>
      <c r="GM496" s="90"/>
      <c r="GN496" s="90"/>
      <c r="GO496" s="90"/>
      <c r="GP496" s="90"/>
      <c r="GQ496" s="90"/>
      <c r="GR496" s="90"/>
      <c r="GS496" s="90"/>
      <c r="GT496" s="90"/>
      <c r="GU496" s="90"/>
      <c r="GV496" s="90"/>
      <c r="GW496" s="90"/>
      <c r="GX496" s="90"/>
      <c r="GY496" s="90"/>
      <c r="GZ496" s="90"/>
      <c r="HA496" s="90"/>
      <c r="HB496" s="90"/>
      <c r="HC496" s="90"/>
      <c r="HD496" s="90"/>
      <c r="HE496" s="90"/>
      <c r="HF496" s="90"/>
      <c r="HG496" s="90"/>
      <c r="HH496" s="90"/>
      <c r="HI496" s="90"/>
      <c r="HJ496" s="90"/>
      <c r="HK496" s="90"/>
      <c r="HL496" s="90"/>
      <c r="HM496" s="90"/>
      <c r="HN496" s="90"/>
      <c r="HO496" s="90"/>
      <c r="HP496" s="90"/>
      <c r="HQ496" s="90"/>
      <c r="HR496" s="90"/>
      <c r="HS496" s="90"/>
      <c r="HT496" s="90"/>
      <c r="HU496" s="90"/>
      <c r="HV496" s="90"/>
      <c r="HW496" s="90"/>
      <c r="HX496" s="90"/>
      <c r="HY496" s="90"/>
      <c r="HZ496" s="90"/>
      <c r="IA496" s="90"/>
      <c r="IB496" s="90"/>
      <c r="IC496" s="90"/>
      <c r="ID496" s="90"/>
      <c r="IE496" s="90"/>
      <c r="IF496" s="90"/>
      <c r="IG496" s="90"/>
      <c r="IH496" s="90"/>
      <c r="II496" s="90"/>
      <c r="IJ496" s="90"/>
      <c r="IK496" s="90"/>
      <c r="IL496" s="90"/>
      <c r="IM496" s="90"/>
      <c r="IN496" s="90"/>
      <c r="IO496" s="90"/>
      <c r="IP496" s="90"/>
      <c r="IQ496" s="90"/>
      <c r="IR496" s="90"/>
      <c r="IS496" s="90"/>
      <c r="IT496" s="90"/>
      <c r="IU496" s="90"/>
      <c r="IV496" s="90"/>
      <c r="IW496" s="90"/>
      <c r="IX496" s="90"/>
      <c r="IY496" s="90"/>
      <c r="IZ496" s="90"/>
      <c r="JA496" s="90"/>
      <c r="JB496" s="90"/>
      <c r="JC496" s="90"/>
      <c r="JD496" s="90"/>
      <c r="JE496" s="90"/>
      <c r="JF496" s="90"/>
      <c r="JG496" s="90"/>
      <c r="JH496" s="90"/>
      <c r="JI496" s="90"/>
      <c r="JJ496" s="90"/>
      <c r="JK496" s="90"/>
      <c r="JL496" s="90"/>
      <c r="JM496" s="90"/>
      <c r="JN496" s="90"/>
      <c r="JO496" s="90"/>
      <c r="JP496" s="90"/>
      <c r="JQ496" s="90"/>
      <c r="JR496" s="90"/>
      <c r="JS496" s="90"/>
      <c r="JT496" s="90"/>
      <c r="JU496" s="90"/>
      <c r="JV496" s="90"/>
      <c r="JW496" s="90"/>
      <c r="JX496" s="90"/>
      <c r="JY496" s="90"/>
      <c r="JZ496" s="90"/>
      <c r="KA496" s="90"/>
      <c r="KB496" s="90"/>
      <c r="KC496" s="90"/>
      <c r="KD496" s="90"/>
      <c r="KE496" s="90"/>
      <c r="KF496" s="90"/>
      <c r="KG496" s="90"/>
      <c r="KH496" s="90"/>
      <c r="KI496" s="90"/>
      <c r="KJ496" s="90"/>
      <c r="KK496" s="90"/>
      <c r="KL496" s="90"/>
      <c r="KM496" s="90"/>
      <c r="KN496" s="90"/>
      <c r="KO496" s="90"/>
      <c r="KP496" s="90"/>
      <c r="KQ496" s="90"/>
      <c r="KR496" s="90"/>
      <c r="KS496" s="90"/>
      <c r="KT496" s="90"/>
      <c r="KU496" s="90"/>
      <c r="KV496" s="90"/>
      <c r="KW496" s="90"/>
      <c r="KX496" s="90"/>
      <c r="KY496" s="90"/>
      <c r="KZ496" s="90"/>
      <c r="LA496" s="90"/>
      <c r="LB496" s="90"/>
      <c r="LC496" s="90"/>
      <c r="LD496" s="90"/>
      <c r="LE496" s="90"/>
      <c r="LF496" s="90"/>
      <c r="LG496" s="90"/>
      <c r="LH496" s="90"/>
      <c r="LI496" s="90"/>
      <c r="LJ496" s="90"/>
      <c r="LK496" s="90"/>
      <c r="LL496" s="90"/>
      <c r="LM496" s="90"/>
      <c r="LN496" s="90"/>
      <c r="LO496" s="90"/>
      <c r="LP496" s="90"/>
      <c r="LQ496" s="90"/>
      <c r="LR496" s="90"/>
      <c r="LS496" s="90"/>
      <c r="LT496" s="90"/>
      <c r="LU496" s="90"/>
      <c r="LV496" s="90"/>
      <c r="LW496" s="90"/>
      <c r="LX496" s="90"/>
      <c r="LY496" s="90"/>
      <c r="LZ496" s="90"/>
      <c r="MA496" s="90"/>
      <c r="MB496" s="90"/>
      <c r="MC496" s="90"/>
      <c r="MD496" s="90"/>
      <c r="ME496" s="90"/>
      <c r="MF496" s="90"/>
      <c r="MG496" s="90"/>
      <c r="MH496" s="90"/>
      <c r="MI496" s="90"/>
      <c r="MJ496" s="90"/>
      <c r="MK496" s="90"/>
      <c r="ML496" s="90"/>
      <c r="MM496" s="90"/>
      <c r="MN496" s="90"/>
      <c r="MO496" s="90"/>
      <c r="MP496" s="90"/>
      <c r="MQ496" s="90"/>
      <c r="MR496" s="90"/>
      <c r="MS496" s="90"/>
      <c r="MT496" s="90"/>
      <c r="MU496" s="90"/>
      <c r="MV496" s="90"/>
      <c r="MW496" s="90"/>
      <c r="MX496" s="90"/>
      <c r="MY496" s="90"/>
      <c r="MZ496" s="90"/>
      <c r="NA496" s="90"/>
      <c r="NB496" s="90"/>
      <c r="NC496" s="90"/>
      <c r="ND496" s="90"/>
      <c r="NE496" s="90"/>
      <c r="NF496" s="90"/>
      <c r="NG496" s="90"/>
      <c r="NH496" s="90"/>
      <c r="NI496" s="90"/>
      <c r="NJ496" s="90"/>
      <c r="NK496" s="90"/>
      <c r="NL496" s="90"/>
      <c r="NM496" s="90"/>
      <c r="NN496" s="90"/>
      <c r="NO496" s="90"/>
      <c r="NP496" s="90"/>
      <c r="NQ496" s="90"/>
      <c r="NR496" s="90"/>
      <c r="NS496" s="90"/>
      <c r="NT496" s="90"/>
      <c r="NU496" s="90"/>
      <c r="NV496" s="90"/>
      <c r="NW496" s="90"/>
      <c r="NX496" s="90"/>
      <c r="NY496" s="90"/>
      <c r="NZ496" s="90"/>
      <c r="OA496" s="90"/>
      <c r="OB496" s="90"/>
      <c r="OC496" s="90"/>
      <c r="OD496" s="90"/>
      <c r="OE496" s="90"/>
      <c r="OF496" s="90"/>
      <c r="OG496" s="90"/>
      <c r="OH496" s="90"/>
      <c r="OI496" s="90"/>
      <c r="OJ496" s="90"/>
      <c r="OK496" s="90"/>
      <c r="OL496" s="90"/>
      <c r="OM496" s="90"/>
      <c r="ON496" s="90"/>
      <c r="OO496" s="90"/>
      <c r="OP496" s="90"/>
      <c r="OQ496" s="90"/>
      <c r="OR496" s="90"/>
      <c r="OS496" s="90"/>
      <c r="OT496" s="90"/>
      <c r="OU496" s="90"/>
      <c r="OV496" s="90"/>
      <c r="OW496" s="90"/>
      <c r="OX496" s="90"/>
      <c r="OY496" s="90"/>
      <c r="OZ496" s="90"/>
      <c r="PA496" s="90"/>
      <c r="PB496" s="90"/>
      <c r="PC496" s="90"/>
      <c r="PD496" s="90"/>
      <c r="PE496" s="90"/>
      <c r="PF496" s="90"/>
      <c r="PG496" s="90"/>
      <c r="PH496" s="90"/>
      <c r="PI496" s="90"/>
      <c r="PJ496" s="90"/>
      <c r="PK496" s="90"/>
      <c r="PL496" s="90"/>
      <c r="PM496" s="90"/>
      <c r="PN496" s="90"/>
      <c r="PO496" s="90"/>
      <c r="PP496" s="90"/>
      <c r="PQ496" s="90"/>
      <c r="PR496" s="90"/>
      <c r="PS496" s="90"/>
      <c r="PT496" s="90"/>
      <c r="PU496" s="90"/>
      <c r="PV496" s="90"/>
      <c r="PW496" s="90"/>
      <c r="PX496" s="90"/>
      <c r="PY496" s="90"/>
      <c r="PZ496" s="90"/>
      <c r="QA496" s="90"/>
      <c r="QB496" s="90"/>
      <c r="QC496" s="90"/>
      <c r="QD496" s="90"/>
      <c r="QE496" s="90"/>
      <c r="QF496" s="90"/>
      <c r="QG496" s="90"/>
      <c r="QH496" s="90"/>
      <c r="QI496" s="90"/>
      <c r="QJ496" s="90"/>
      <c r="QK496" s="90"/>
      <c r="QL496" s="90"/>
      <c r="QM496" s="90"/>
      <c r="QN496" s="90"/>
      <c r="QO496" s="90"/>
      <c r="QP496" s="90"/>
      <c r="QQ496" s="90"/>
      <c r="QR496" s="90"/>
      <c r="QS496" s="90"/>
      <c r="QT496" s="90"/>
      <c r="QU496" s="90"/>
      <c r="QV496" s="90"/>
      <c r="QW496" s="90"/>
      <c r="QX496" s="90"/>
      <c r="QY496" s="90"/>
      <c r="QZ496" s="90"/>
      <c r="RA496" s="90"/>
      <c r="RB496" s="90"/>
      <c r="RC496" s="90"/>
      <c r="RD496" s="90"/>
      <c r="RE496" s="90"/>
      <c r="RF496" s="90"/>
      <c r="RG496" s="90"/>
      <c r="RH496" s="90"/>
      <c r="RI496" s="90"/>
      <c r="RJ496" s="90"/>
      <c r="RK496" s="90"/>
      <c r="RL496" s="90"/>
      <c r="RM496" s="90"/>
      <c r="RN496" s="90"/>
      <c r="RO496" s="90"/>
      <c r="RP496" s="90"/>
      <c r="RQ496" s="90"/>
      <c r="RR496" s="90"/>
      <c r="RS496" s="90"/>
      <c r="RT496" s="90"/>
      <c r="RU496" s="90"/>
      <c r="RV496" s="90"/>
      <c r="RW496" s="90"/>
      <c r="RX496" s="90"/>
      <c r="RY496" s="90"/>
      <c r="RZ496" s="90"/>
      <c r="SA496" s="90"/>
      <c r="SB496" s="90"/>
      <c r="SC496" s="90"/>
      <c r="SD496" s="90"/>
      <c r="SE496" s="90"/>
      <c r="SF496" s="90"/>
      <c r="SG496" s="90"/>
      <c r="SH496" s="90"/>
      <c r="SI496" s="90"/>
      <c r="SJ496" s="90"/>
      <c r="SK496" s="90"/>
      <c r="SL496" s="90"/>
      <c r="SM496" s="90"/>
      <c r="SN496" s="90"/>
      <c r="SO496" s="90"/>
      <c r="SP496" s="90"/>
      <c r="SQ496" s="90"/>
      <c r="SR496" s="90"/>
      <c r="SS496" s="90"/>
      <c r="ST496" s="90"/>
      <c r="SU496" s="90"/>
      <c r="SV496" s="90"/>
      <c r="SW496" s="90"/>
      <c r="SX496" s="90"/>
      <c r="SY496" s="90"/>
      <c r="SZ496" s="90"/>
      <c r="TA496" s="90"/>
      <c r="TB496" s="90"/>
      <c r="TC496" s="90"/>
      <c r="TD496" s="90"/>
      <c r="TE496" s="90"/>
      <c r="TF496" s="90"/>
      <c r="TG496" s="90"/>
      <c r="TH496" s="90"/>
      <c r="TI496" s="90"/>
      <c r="TJ496" s="90"/>
      <c r="TK496" s="90"/>
      <c r="TL496" s="90"/>
      <c r="TM496" s="90"/>
      <c r="TN496" s="90"/>
      <c r="TO496" s="90"/>
      <c r="TP496" s="90"/>
      <c r="TQ496" s="90"/>
      <c r="TR496" s="90"/>
      <c r="TS496" s="90"/>
      <c r="TT496" s="90"/>
      <c r="TU496" s="90"/>
      <c r="TV496" s="90"/>
      <c r="TW496" s="90"/>
      <c r="TX496" s="90"/>
      <c r="TY496" s="90"/>
      <c r="TZ496" s="90"/>
      <c r="UA496" s="90"/>
      <c r="UB496" s="90"/>
      <c r="UC496" s="90"/>
      <c r="UD496" s="90"/>
      <c r="UE496" s="90"/>
      <c r="UF496" s="90"/>
      <c r="UG496" s="90"/>
      <c r="UH496" s="90"/>
      <c r="UI496" s="90"/>
      <c r="UJ496" s="90"/>
      <c r="UK496" s="90"/>
      <c r="UL496" s="90"/>
      <c r="UM496" s="90"/>
      <c r="UN496" s="90"/>
      <c r="UO496" s="90"/>
      <c r="UP496" s="90"/>
      <c r="UQ496" s="90"/>
      <c r="UR496" s="90"/>
      <c r="US496" s="90"/>
      <c r="UT496" s="90"/>
      <c r="UU496" s="90"/>
      <c r="UV496" s="90"/>
      <c r="UW496" s="90"/>
      <c r="UX496" s="90"/>
      <c r="UY496" s="90"/>
      <c r="UZ496" s="90"/>
      <c r="VA496" s="90"/>
      <c r="VB496" s="90"/>
      <c r="VC496" s="90"/>
      <c r="VD496" s="90"/>
      <c r="VE496" s="90"/>
      <c r="VF496" s="90"/>
      <c r="VG496" s="90"/>
      <c r="VH496" s="90"/>
      <c r="VI496" s="90"/>
      <c r="VJ496" s="90"/>
      <c r="VK496" s="90"/>
      <c r="VL496" s="90"/>
      <c r="VM496" s="90"/>
      <c r="VN496" s="90"/>
      <c r="VO496" s="90"/>
      <c r="VP496" s="90"/>
      <c r="VQ496" s="90"/>
      <c r="VR496" s="90"/>
      <c r="VS496" s="90"/>
      <c r="VT496" s="90"/>
      <c r="VU496" s="90"/>
      <c r="VV496" s="90"/>
      <c r="VW496" s="90"/>
      <c r="VX496" s="90"/>
      <c r="VY496" s="90"/>
      <c r="VZ496" s="90"/>
      <c r="WA496" s="90"/>
      <c r="WB496" s="90"/>
      <c r="WC496" s="90"/>
      <c r="WD496" s="90"/>
      <c r="WE496" s="90"/>
      <c r="WF496" s="90"/>
      <c r="WG496" s="90"/>
      <c r="WH496" s="90"/>
      <c r="WI496" s="90"/>
      <c r="WJ496" s="90"/>
      <c r="WK496" s="90"/>
      <c r="WL496" s="90"/>
      <c r="WM496" s="90"/>
      <c r="WN496" s="90"/>
      <c r="WO496" s="90"/>
      <c r="WP496" s="90"/>
      <c r="WQ496" s="90"/>
      <c r="WR496" s="90"/>
      <c r="WS496" s="90"/>
      <c r="WT496" s="90"/>
      <c r="WU496" s="90"/>
      <c r="WV496" s="90"/>
      <c r="WW496" s="90"/>
      <c r="WX496" s="90"/>
      <c r="WY496" s="90"/>
      <c r="WZ496" s="90"/>
      <c r="XA496" s="90"/>
      <c r="XB496" s="90"/>
      <c r="XC496" s="90"/>
      <c r="XD496" s="90"/>
      <c r="XE496" s="90"/>
      <c r="XF496" s="90"/>
      <c r="XG496" s="90"/>
      <c r="XH496" s="90"/>
      <c r="XI496" s="90"/>
      <c r="XJ496" s="90"/>
      <c r="XK496" s="90"/>
      <c r="XL496" s="90"/>
      <c r="XM496" s="90"/>
      <c r="XN496" s="90"/>
      <c r="XO496" s="90"/>
      <c r="XP496" s="90"/>
      <c r="XQ496" s="90"/>
      <c r="XR496" s="90"/>
      <c r="XS496" s="90"/>
      <c r="XT496" s="90"/>
      <c r="XU496" s="90"/>
      <c r="XV496" s="90"/>
      <c r="XW496" s="90"/>
      <c r="XX496" s="90"/>
      <c r="XY496" s="90"/>
      <c r="XZ496" s="90"/>
      <c r="YA496" s="90"/>
      <c r="YB496" s="90"/>
      <c r="YC496" s="90"/>
      <c r="YD496" s="90"/>
      <c r="YE496" s="90"/>
      <c r="YF496" s="90"/>
      <c r="YG496" s="90"/>
      <c r="YH496" s="90"/>
      <c r="YI496" s="90"/>
      <c r="YJ496" s="90"/>
      <c r="YK496" s="90"/>
      <c r="YL496" s="90"/>
      <c r="YM496" s="90"/>
      <c r="YN496" s="90"/>
      <c r="YO496" s="90"/>
      <c r="YP496" s="90"/>
      <c r="YQ496" s="90"/>
      <c r="YR496" s="90"/>
      <c r="YS496" s="90"/>
      <c r="YT496" s="90"/>
      <c r="YU496" s="90"/>
      <c r="YV496" s="90"/>
      <c r="YW496" s="90"/>
      <c r="YX496" s="90"/>
      <c r="YY496" s="90"/>
      <c r="YZ496" s="90"/>
      <c r="ZA496" s="90"/>
      <c r="ZB496" s="90"/>
      <c r="ZC496" s="90"/>
      <c r="ZD496" s="90"/>
      <c r="ZE496" s="90"/>
      <c r="ZF496" s="90"/>
      <c r="ZG496" s="90"/>
      <c r="ZH496" s="90"/>
      <c r="ZI496" s="90"/>
      <c r="ZJ496" s="90"/>
      <c r="ZK496" s="90"/>
      <c r="ZL496" s="90"/>
      <c r="ZM496" s="90"/>
      <c r="ZN496" s="90"/>
      <c r="ZO496" s="90"/>
      <c r="ZP496" s="90"/>
      <c r="ZQ496" s="90"/>
      <c r="ZR496" s="90"/>
      <c r="ZS496" s="90"/>
      <c r="ZT496" s="90"/>
      <c r="ZU496" s="90"/>
      <c r="ZV496" s="90"/>
      <c r="ZW496" s="90"/>
      <c r="ZX496" s="90"/>
      <c r="ZY496" s="90"/>
      <c r="ZZ496" s="90"/>
      <c r="AAA496" s="90"/>
      <c r="AAB496" s="90"/>
      <c r="AAC496" s="90"/>
      <c r="AAD496" s="90"/>
      <c r="AAE496" s="90"/>
      <c r="AAF496" s="90"/>
      <c r="AAG496" s="90"/>
      <c r="AAH496" s="90"/>
      <c r="AAI496" s="90"/>
      <c r="AAJ496" s="90"/>
      <c r="AAK496" s="90"/>
      <c r="AAL496" s="90"/>
      <c r="AAM496" s="90"/>
      <c r="AAN496" s="90"/>
      <c r="AAO496" s="90"/>
      <c r="AAP496" s="90"/>
      <c r="AAQ496" s="90"/>
      <c r="AAR496" s="90"/>
      <c r="AAS496" s="90"/>
      <c r="AAT496" s="90"/>
      <c r="AAU496" s="90"/>
      <c r="AAV496" s="90"/>
      <c r="AAW496" s="90"/>
      <c r="AAX496" s="90"/>
      <c r="AAY496" s="90"/>
      <c r="AAZ496" s="90"/>
      <c r="ABA496" s="90"/>
      <c r="ABB496" s="90"/>
      <c r="ABC496" s="90"/>
      <c r="ABD496" s="90"/>
      <c r="ABE496" s="90"/>
      <c r="ABF496" s="90"/>
      <c r="ABG496" s="90"/>
      <c r="ABH496" s="90"/>
      <c r="ABI496" s="90"/>
      <c r="ABJ496" s="90"/>
      <c r="ABK496" s="90"/>
      <c r="ABL496" s="90"/>
      <c r="ABM496" s="90"/>
      <c r="ABN496" s="90"/>
      <c r="ABO496" s="90"/>
      <c r="ABP496" s="90"/>
      <c r="ABQ496" s="90"/>
      <c r="ABR496" s="90"/>
      <c r="ABS496" s="90"/>
      <c r="ABT496" s="90"/>
      <c r="ABU496" s="90"/>
      <c r="ABV496" s="90"/>
      <c r="ABW496" s="90"/>
      <c r="ABX496" s="90"/>
      <c r="ABY496" s="90"/>
      <c r="ABZ496" s="90"/>
      <c r="ACA496" s="90"/>
      <c r="ACB496" s="90"/>
      <c r="ACC496" s="90"/>
      <c r="ACD496" s="90"/>
      <c r="ACE496" s="90"/>
      <c r="ACF496" s="90"/>
      <c r="ACG496" s="90"/>
      <c r="ACH496" s="90"/>
      <c r="ACI496" s="90"/>
      <c r="ACJ496" s="90"/>
      <c r="ACK496" s="90"/>
      <c r="ACL496" s="90"/>
      <c r="ACM496" s="90"/>
      <c r="ACN496" s="90"/>
      <c r="ACO496" s="90"/>
      <c r="ACP496" s="90"/>
      <c r="ACQ496" s="90"/>
      <c r="ACR496" s="90"/>
      <c r="ACS496" s="90"/>
      <c r="ACT496" s="90"/>
      <c r="ACU496" s="90"/>
      <c r="ACV496" s="90"/>
      <c r="ACW496" s="90"/>
      <c r="ACX496" s="90"/>
      <c r="ACY496" s="90"/>
      <c r="ACZ496" s="90"/>
      <c r="ADA496" s="90"/>
      <c r="ADB496" s="90"/>
      <c r="ADC496" s="90"/>
      <c r="ADD496" s="90"/>
      <c r="ADE496" s="90"/>
      <c r="ADF496" s="90"/>
      <c r="ADG496" s="90"/>
      <c r="ADH496" s="90"/>
      <c r="ADI496" s="90"/>
      <c r="ADJ496" s="90"/>
      <c r="ADK496" s="90"/>
      <c r="ADL496" s="90"/>
      <c r="ADM496" s="90"/>
      <c r="ADN496" s="90"/>
      <c r="ADO496" s="90"/>
      <c r="ADP496" s="90"/>
      <c r="ADQ496" s="90"/>
      <c r="ADR496" s="90"/>
      <c r="ADS496" s="90"/>
      <c r="ADT496" s="90"/>
      <c r="ADU496" s="90"/>
      <c r="ADV496" s="90"/>
      <c r="ADW496" s="90"/>
      <c r="ADX496" s="90"/>
      <c r="ADY496" s="90"/>
      <c r="ADZ496" s="90"/>
      <c r="AEA496" s="90"/>
      <c r="AEB496" s="90"/>
      <c r="AEC496" s="90"/>
      <c r="AED496" s="90"/>
      <c r="AEE496" s="90"/>
      <c r="AEF496" s="90"/>
      <c r="AEG496" s="90"/>
      <c r="AEH496" s="90"/>
      <c r="AEI496" s="90"/>
      <c r="AEJ496" s="90"/>
      <c r="AEK496" s="90"/>
      <c r="AEL496" s="90"/>
      <c r="AEM496" s="90"/>
      <c r="AEN496" s="90"/>
      <c r="AEO496" s="90"/>
      <c r="AEP496" s="90"/>
      <c r="AEQ496" s="90"/>
      <c r="AER496" s="90"/>
      <c r="AES496" s="90"/>
      <c r="AET496" s="90"/>
      <c r="AEU496" s="90"/>
      <c r="AEV496" s="90"/>
      <c r="AEW496" s="90"/>
      <c r="AEX496" s="90"/>
      <c r="AEY496" s="90"/>
      <c r="AEZ496" s="90"/>
      <c r="AFA496" s="90"/>
      <c r="AFB496" s="90"/>
      <c r="AFC496" s="90"/>
      <c r="AFD496" s="90"/>
      <c r="AFE496" s="90"/>
      <c r="AFF496" s="90"/>
      <c r="AFG496" s="90"/>
      <c r="AFH496" s="90"/>
      <c r="AFI496" s="90"/>
      <c r="AFJ496" s="90"/>
      <c r="AFK496" s="90"/>
      <c r="AFL496" s="90"/>
      <c r="AFM496" s="90"/>
      <c r="AFN496" s="90"/>
      <c r="AFO496" s="90"/>
      <c r="AFP496" s="90"/>
      <c r="AFQ496" s="90"/>
      <c r="AFR496" s="90"/>
      <c r="AFS496" s="90"/>
      <c r="AFT496" s="90"/>
      <c r="AFU496" s="90"/>
      <c r="AFV496" s="90"/>
      <c r="AFW496" s="90"/>
      <c r="AFX496" s="90"/>
      <c r="AFY496" s="90"/>
      <c r="AFZ496" s="90"/>
      <c r="AGA496" s="90"/>
      <c r="AGB496" s="90"/>
      <c r="AGC496" s="90"/>
      <c r="AGD496" s="90"/>
      <c r="AGE496" s="90"/>
      <c r="AGF496" s="90"/>
      <c r="AGG496" s="90"/>
      <c r="AGH496" s="90"/>
      <c r="AGI496" s="90"/>
      <c r="AGJ496" s="90"/>
      <c r="AGK496" s="90"/>
      <c r="AGL496" s="90"/>
      <c r="AGM496" s="90"/>
      <c r="AGN496" s="90"/>
      <c r="AGO496" s="90"/>
      <c r="AGP496" s="90"/>
      <c r="AGQ496" s="90"/>
      <c r="AGR496" s="90"/>
      <c r="AGS496" s="90"/>
      <c r="AGT496" s="90"/>
      <c r="AGU496" s="90"/>
      <c r="AGV496" s="90"/>
      <c r="AGW496" s="90"/>
      <c r="AGX496" s="90"/>
      <c r="AGY496" s="90"/>
      <c r="AGZ496" s="90"/>
      <c r="AHA496" s="90"/>
      <c r="AHB496" s="90"/>
      <c r="AHC496" s="90"/>
      <c r="AHD496" s="90"/>
      <c r="AHE496" s="90"/>
      <c r="AHF496" s="90"/>
      <c r="AHG496" s="90"/>
      <c r="AHH496" s="90"/>
      <c r="AHI496" s="90"/>
      <c r="AHJ496" s="90"/>
      <c r="AHK496" s="90"/>
      <c r="AHL496" s="90"/>
      <c r="AHM496" s="90"/>
      <c r="AHN496" s="90"/>
      <c r="AHO496" s="90"/>
      <c r="AHP496" s="90"/>
      <c r="AHQ496" s="90"/>
      <c r="AHR496" s="90"/>
      <c r="AHS496" s="90"/>
      <c r="AHT496" s="90"/>
      <c r="AHU496" s="90"/>
      <c r="AHV496" s="90"/>
      <c r="AHW496" s="90"/>
      <c r="AHX496" s="90"/>
      <c r="AHY496" s="90"/>
      <c r="AHZ496" s="90"/>
      <c r="AIA496" s="90"/>
      <c r="AIB496" s="90"/>
      <c r="AIC496" s="90"/>
      <c r="AID496" s="90"/>
      <c r="AIE496" s="90"/>
      <c r="AIF496" s="90"/>
      <c r="AIG496" s="90"/>
      <c r="AIH496" s="90"/>
      <c r="AII496" s="90"/>
      <c r="AIJ496" s="90"/>
      <c r="AIK496" s="90"/>
      <c r="AIL496" s="90"/>
      <c r="AIM496" s="90"/>
      <c r="AIN496" s="90"/>
      <c r="AIO496" s="90"/>
      <c r="AIP496" s="90"/>
      <c r="AIQ496" s="90"/>
      <c r="AIR496" s="90"/>
      <c r="AIS496" s="90"/>
      <c r="AIT496" s="90"/>
      <c r="AIU496" s="90"/>
      <c r="AIV496" s="90"/>
      <c r="AIW496" s="90"/>
      <c r="AIX496" s="90"/>
      <c r="AIY496" s="90"/>
      <c r="AIZ496" s="90"/>
      <c r="AJA496" s="90"/>
      <c r="AJB496" s="90"/>
      <c r="AJC496" s="90"/>
      <c r="AJD496" s="90"/>
      <c r="AJE496" s="90"/>
      <c r="AJF496" s="90"/>
      <c r="AJG496" s="90"/>
      <c r="AJH496" s="90"/>
      <c r="AJI496" s="90"/>
      <c r="AJJ496" s="90"/>
      <c r="AJK496" s="90"/>
      <c r="AJL496" s="90"/>
      <c r="AJM496" s="90"/>
      <c r="AJN496" s="90"/>
      <c r="AJO496" s="90"/>
      <c r="AJP496" s="90"/>
      <c r="AJQ496" s="90"/>
      <c r="AJR496" s="90"/>
      <c r="AJS496" s="90"/>
      <c r="AJT496" s="90"/>
      <c r="AJU496" s="90"/>
      <c r="AJV496" s="90"/>
      <c r="AJW496" s="90"/>
      <c r="AJX496" s="90"/>
      <c r="AJY496" s="90"/>
      <c r="AJZ496" s="90"/>
      <c r="AKA496" s="90"/>
      <c r="AKB496" s="90"/>
      <c r="AKC496" s="90"/>
      <c r="AKD496" s="90"/>
      <c r="AKE496" s="90"/>
      <c r="AKF496" s="90"/>
      <c r="AKG496" s="90"/>
      <c r="AKH496" s="90"/>
      <c r="AKI496" s="90"/>
      <c r="AKJ496" s="90"/>
      <c r="AKK496" s="90"/>
      <c r="AKL496" s="90"/>
      <c r="AKM496" s="90"/>
      <c r="AKN496" s="90"/>
      <c r="AKO496" s="90"/>
      <c r="AKP496" s="90"/>
      <c r="AKQ496" s="90"/>
      <c r="AKR496" s="90"/>
      <c r="AKS496" s="90"/>
      <c r="AKT496" s="90"/>
      <c r="AKU496" s="90"/>
      <c r="AKV496" s="90"/>
      <c r="AKW496" s="90"/>
      <c r="AKX496" s="90"/>
      <c r="AKY496" s="90"/>
      <c r="AKZ496" s="90"/>
      <c r="ALA496" s="90"/>
      <c r="ALB496" s="90"/>
      <c r="ALC496" s="90"/>
      <c r="ALD496" s="90"/>
      <c r="ALE496" s="90"/>
      <c r="ALF496" s="90"/>
      <c r="ALG496" s="90"/>
      <c r="ALH496" s="90"/>
      <c r="ALI496" s="90"/>
      <c r="ALJ496" s="90"/>
      <c r="ALK496" s="90"/>
      <c r="ALL496" s="90"/>
      <c r="ALM496" s="90"/>
      <c r="ALN496" s="90"/>
      <c r="ALO496" s="90"/>
      <c r="ALP496" s="90"/>
      <c r="ALQ496" s="90"/>
      <c r="ALR496" s="90"/>
      <c r="ALS496" s="90"/>
      <c r="ALT496" s="90"/>
      <c r="ALU496" s="90"/>
      <c r="ALV496" s="90"/>
      <c r="ALW496" s="90"/>
      <c r="ALX496" s="90"/>
      <c r="ALY496" s="90"/>
      <c r="ALZ496" s="90"/>
      <c r="AMA496" s="90"/>
      <c r="AMB496" s="90"/>
      <c r="AMC496" s="90"/>
      <c r="AMD496" s="90"/>
      <c r="AME496" s="90"/>
      <c r="AMF496" s="90"/>
      <c r="AMG496" s="90"/>
      <c r="AMH496" s="90"/>
      <c r="AMI496" s="90"/>
      <c r="AMJ496" s="90"/>
    </row>
    <row r="497" spans="1:1024" x14ac:dyDescent="0.25">
      <c r="A497" s="103">
        <v>43970</v>
      </c>
      <c r="B497" s="181">
        <v>0.5</v>
      </c>
      <c r="C497" s="195">
        <v>5922</v>
      </c>
      <c r="E497" s="177"/>
      <c r="F497" s="90"/>
      <c r="G497" s="90"/>
      <c r="H497" s="90"/>
      <c r="I497" s="90"/>
      <c r="J497" s="90"/>
      <c r="K497" s="90"/>
      <c r="L497" s="90"/>
      <c r="M497" s="90"/>
      <c r="N497" s="90"/>
      <c r="O497" s="90"/>
      <c r="P497" s="90"/>
      <c r="Q497" s="90"/>
      <c r="R497" s="90"/>
      <c r="S497" s="90"/>
      <c r="T497" s="90"/>
      <c r="U497" s="90"/>
      <c r="V497" s="90"/>
      <c r="W497" s="90"/>
      <c r="X497" s="90"/>
      <c r="Y497" s="90"/>
      <c r="Z497" s="90"/>
      <c r="AA497" s="90"/>
      <c r="AB497" s="90"/>
      <c r="AC497" s="90"/>
      <c r="AD497" s="90"/>
      <c r="AE497" s="90"/>
      <c r="AF497" s="90"/>
      <c r="AG497" s="90"/>
      <c r="AH497" s="90"/>
      <c r="AI497" s="90"/>
      <c r="AJ497" s="90"/>
      <c r="AK497" s="90"/>
      <c r="AL497" s="90"/>
      <c r="AM497" s="90"/>
      <c r="AN497" s="90"/>
      <c r="AO497" s="90"/>
      <c r="AP497" s="90"/>
      <c r="AQ497" s="90"/>
      <c r="AR497" s="90"/>
      <c r="AS497" s="90"/>
      <c r="AT497" s="90"/>
      <c r="AU497" s="90"/>
      <c r="AV497" s="90"/>
      <c r="AW497" s="90"/>
      <c r="AX497" s="90"/>
      <c r="AY497" s="90"/>
      <c r="AZ497" s="90"/>
      <c r="BA497" s="90"/>
      <c r="BB497" s="90"/>
      <c r="BC497" s="90"/>
      <c r="BD497" s="90"/>
      <c r="BE497" s="90"/>
      <c r="BF497" s="90"/>
      <c r="BG497" s="90"/>
      <c r="BH497" s="90"/>
      <c r="BI497" s="90"/>
      <c r="BJ497" s="90"/>
      <c r="BK497" s="90"/>
      <c r="BL497" s="90"/>
      <c r="BM497" s="90"/>
      <c r="BN497" s="90"/>
      <c r="BO497" s="90"/>
      <c r="BP497" s="90"/>
      <c r="BQ497" s="90"/>
      <c r="BR497" s="90"/>
      <c r="BS497" s="90"/>
      <c r="BT497" s="90"/>
      <c r="BU497" s="90"/>
      <c r="BV497" s="90"/>
      <c r="BW497" s="90"/>
      <c r="BX497" s="90"/>
      <c r="BY497" s="90"/>
      <c r="BZ497" s="90"/>
      <c r="CA497" s="90"/>
      <c r="CB497" s="90"/>
      <c r="CC497" s="90"/>
      <c r="CD497" s="90"/>
      <c r="CE497" s="90"/>
      <c r="CF497" s="90"/>
      <c r="CG497" s="90"/>
      <c r="CH497" s="90"/>
      <c r="CI497" s="90"/>
      <c r="CJ497" s="90"/>
      <c r="CK497" s="90"/>
      <c r="CL497" s="90"/>
      <c r="CM497" s="90"/>
      <c r="CN497" s="90"/>
      <c r="CO497" s="90"/>
      <c r="CP497" s="90"/>
      <c r="CQ497" s="90"/>
      <c r="CR497" s="90"/>
      <c r="CS497" s="90"/>
      <c r="CT497" s="90"/>
      <c r="CU497" s="90"/>
      <c r="CV497" s="90"/>
      <c r="CW497" s="90"/>
      <c r="CX497" s="90"/>
      <c r="CY497" s="90"/>
      <c r="CZ497" s="90"/>
      <c r="DA497" s="90"/>
      <c r="DB497" s="90"/>
      <c r="DC497" s="90"/>
      <c r="DD497" s="90"/>
      <c r="DE497" s="90"/>
      <c r="DF497" s="90"/>
      <c r="DG497" s="90"/>
      <c r="DH497" s="90"/>
      <c r="DI497" s="90"/>
      <c r="DJ497" s="90"/>
      <c r="DK497" s="90"/>
      <c r="DL497" s="90"/>
      <c r="DM497" s="90"/>
      <c r="DN497" s="90"/>
      <c r="DO497" s="90"/>
      <c r="DP497" s="90"/>
      <c r="DQ497" s="90"/>
      <c r="DR497" s="90"/>
      <c r="DS497" s="90"/>
      <c r="DT497" s="90"/>
      <c r="DU497" s="90"/>
      <c r="DV497" s="90"/>
      <c r="DW497" s="90"/>
      <c r="DX497" s="90"/>
      <c r="DY497" s="90"/>
      <c r="DZ497" s="90"/>
      <c r="EA497" s="90"/>
      <c r="EB497" s="90"/>
      <c r="EC497" s="90"/>
      <c r="ED497" s="90"/>
      <c r="EE497" s="90"/>
      <c r="EF497" s="90"/>
      <c r="EG497" s="90"/>
      <c r="EH497" s="90"/>
      <c r="EI497" s="90"/>
      <c r="EJ497" s="90"/>
      <c r="EK497" s="90"/>
      <c r="EL497" s="90"/>
      <c r="EM497" s="90"/>
      <c r="EN497" s="90"/>
      <c r="EO497" s="90"/>
      <c r="EP497" s="90"/>
      <c r="EQ497" s="90"/>
      <c r="ER497" s="90"/>
      <c r="ES497" s="90"/>
      <c r="ET497" s="90"/>
      <c r="EU497" s="90"/>
      <c r="EV497" s="90"/>
      <c r="EW497" s="90"/>
      <c r="EX497" s="90"/>
      <c r="EY497" s="90"/>
      <c r="EZ497" s="90"/>
      <c r="FA497" s="90"/>
      <c r="FB497" s="90"/>
      <c r="FC497" s="90"/>
      <c r="FD497" s="90"/>
      <c r="FE497" s="90"/>
      <c r="FF497" s="90"/>
      <c r="FG497" s="90"/>
      <c r="FH497" s="90"/>
      <c r="FI497" s="90"/>
      <c r="FJ497" s="90"/>
      <c r="FK497" s="90"/>
      <c r="FL497" s="90"/>
      <c r="FM497" s="90"/>
      <c r="FN497" s="90"/>
      <c r="FO497" s="90"/>
      <c r="FP497" s="90"/>
      <c r="FQ497" s="90"/>
      <c r="FR497" s="90"/>
      <c r="FS497" s="90"/>
      <c r="FT497" s="90"/>
      <c r="FU497" s="90"/>
      <c r="FV497" s="90"/>
      <c r="FW497" s="90"/>
      <c r="FX497" s="90"/>
      <c r="FY497" s="90"/>
      <c r="FZ497" s="90"/>
      <c r="GA497" s="90"/>
      <c r="GB497" s="90"/>
      <c r="GC497" s="90"/>
      <c r="GD497" s="90"/>
      <c r="GE497" s="90"/>
      <c r="GF497" s="90"/>
      <c r="GG497" s="90"/>
      <c r="GH497" s="90"/>
      <c r="GI497" s="90"/>
      <c r="GJ497" s="90"/>
      <c r="GK497" s="90"/>
      <c r="GL497" s="90"/>
      <c r="GM497" s="90"/>
      <c r="GN497" s="90"/>
      <c r="GO497" s="90"/>
      <c r="GP497" s="90"/>
      <c r="GQ497" s="90"/>
      <c r="GR497" s="90"/>
      <c r="GS497" s="90"/>
      <c r="GT497" s="90"/>
      <c r="GU497" s="90"/>
      <c r="GV497" s="90"/>
      <c r="GW497" s="90"/>
      <c r="GX497" s="90"/>
      <c r="GY497" s="90"/>
      <c r="GZ497" s="90"/>
      <c r="HA497" s="90"/>
      <c r="HB497" s="90"/>
      <c r="HC497" s="90"/>
      <c r="HD497" s="90"/>
      <c r="HE497" s="90"/>
      <c r="HF497" s="90"/>
      <c r="HG497" s="90"/>
      <c r="HH497" s="90"/>
      <c r="HI497" s="90"/>
      <c r="HJ497" s="90"/>
      <c r="HK497" s="90"/>
      <c r="HL497" s="90"/>
      <c r="HM497" s="90"/>
      <c r="HN497" s="90"/>
      <c r="HO497" s="90"/>
      <c r="HP497" s="90"/>
      <c r="HQ497" s="90"/>
      <c r="HR497" s="90"/>
      <c r="HS497" s="90"/>
      <c r="HT497" s="90"/>
      <c r="HU497" s="90"/>
      <c r="HV497" s="90"/>
      <c r="HW497" s="90"/>
      <c r="HX497" s="90"/>
      <c r="HY497" s="90"/>
      <c r="HZ497" s="90"/>
      <c r="IA497" s="90"/>
      <c r="IB497" s="90"/>
      <c r="IC497" s="90"/>
      <c r="ID497" s="90"/>
      <c r="IE497" s="90"/>
      <c r="IF497" s="90"/>
      <c r="IG497" s="90"/>
      <c r="IH497" s="90"/>
      <c r="II497" s="90"/>
      <c r="IJ497" s="90"/>
      <c r="IK497" s="90"/>
      <c r="IL497" s="90"/>
      <c r="IM497" s="90"/>
      <c r="IN497" s="90"/>
      <c r="IO497" s="90"/>
      <c r="IP497" s="90"/>
      <c r="IQ497" s="90"/>
      <c r="IR497" s="90"/>
      <c r="IS497" s="90"/>
      <c r="IT497" s="90"/>
      <c r="IU497" s="90"/>
      <c r="IV497" s="90"/>
      <c r="IW497" s="90"/>
      <c r="IX497" s="90"/>
      <c r="IY497" s="90"/>
      <c r="IZ497" s="90"/>
      <c r="JA497" s="90"/>
      <c r="JB497" s="90"/>
      <c r="JC497" s="90"/>
      <c r="JD497" s="90"/>
      <c r="JE497" s="90"/>
      <c r="JF497" s="90"/>
      <c r="JG497" s="90"/>
      <c r="JH497" s="90"/>
      <c r="JI497" s="90"/>
      <c r="JJ497" s="90"/>
      <c r="JK497" s="90"/>
      <c r="JL497" s="90"/>
      <c r="JM497" s="90"/>
      <c r="JN497" s="90"/>
      <c r="JO497" s="90"/>
      <c r="JP497" s="90"/>
      <c r="JQ497" s="90"/>
      <c r="JR497" s="90"/>
      <c r="JS497" s="90"/>
      <c r="JT497" s="90"/>
      <c r="JU497" s="90"/>
      <c r="JV497" s="90"/>
      <c r="JW497" s="90"/>
      <c r="JX497" s="90"/>
      <c r="JY497" s="90"/>
      <c r="JZ497" s="90"/>
      <c r="KA497" s="90"/>
      <c r="KB497" s="90"/>
      <c r="KC497" s="90"/>
      <c r="KD497" s="90"/>
      <c r="KE497" s="90"/>
      <c r="KF497" s="90"/>
      <c r="KG497" s="90"/>
      <c r="KH497" s="90"/>
      <c r="KI497" s="90"/>
      <c r="KJ497" s="90"/>
      <c r="KK497" s="90"/>
      <c r="KL497" s="90"/>
      <c r="KM497" s="90"/>
      <c r="KN497" s="90"/>
      <c r="KO497" s="90"/>
      <c r="KP497" s="90"/>
      <c r="KQ497" s="90"/>
      <c r="KR497" s="90"/>
      <c r="KS497" s="90"/>
      <c r="KT497" s="90"/>
      <c r="KU497" s="90"/>
      <c r="KV497" s="90"/>
      <c r="KW497" s="90"/>
      <c r="KX497" s="90"/>
      <c r="KY497" s="90"/>
      <c r="KZ497" s="90"/>
      <c r="LA497" s="90"/>
      <c r="LB497" s="90"/>
      <c r="LC497" s="90"/>
      <c r="LD497" s="90"/>
      <c r="LE497" s="90"/>
      <c r="LF497" s="90"/>
      <c r="LG497" s="90"/>
      <c r="LH497" s="90"/>
      <c r="LI497" s="90"/>
      <c r="LJ497" s="90"/>
      <c r="LK497" s="90"/>
      <c r="LL497" s="90"/>
      <c r="LM497" s="90"/>
      <c r="LN497" s="90"/>
      <c r="LO497" s="90"/>
      <c r="LP497" s="90"/>
      <c r="LQ497" s="90"/>
      <c r="LR497" s="90"/>
      <c r="LS497" s="90"/>
      <c r="LT497" s="90"/>
      <c r="LU497" s="90"/>
      <c r="LV497" s="90"/>
      <c r="LW497" s="90"/>
      <c r="LX497" s="90"/>
      <c r="LY497" s="90"/>
      <c r="LZ497" s="90"/>
      <c r="MA497" s="90"/>
      <c r="MB497" s="90"/>
      <c r="MC497" s="90"/>
      <c r="MD497" s="90"/>
      <c r="ME497" s="90"/>
      <c r="MF497" s="90"/>
      <c r="MG497" s="90"/>
      <c r="MH497" s="90"/>
      <c r="MI497" s="90"/>
      <c r="MJ497" s="90"/>
      <c r="MK497" s="90"/>
      <c r="ML497" s="90"/>
      <c r="MM497" s="90"/>
      <c r="MN497" s="90"/>
      <c r="MO497" s="90"/>
      <c r="MP497" s="90"/>
      <c r="MQ497" s="90"/>
      <c r="MR497" s="90"/>
      <c r="MS497" s="90"/>
      <c r="MT497" s="90"/>
      <c r="MU497" s="90"/>
      <c r="MV497" s="90"/>
      <c r="MW497" s="90"/>
      <c r="MX497" s="90"/>
      <c r="MY497" s="90"/>
      <c r="MZ497" s="90"/>
      <c r="NA497" s="90"/>
      <c r="NB497" s="90"/>
      <c r="NC497" s="90"/>
      <c r="ND497" s="90"/>
      <c r="NE497" s="90"/>
      <c r="NF497" s="90"/>
      <c r="NG497" s="90"/>
      <c r="NH497" s="90"/>
      <c r="NI497" s="90"/>
      <c r="NJ497" s="90"/>
      <c r="NK497" s="90"/>
      <c r="NL497" s="90"/>
      <c r="NM497" s="90"/>
      <c r="NN497" s="90"/>
      <c r="NO497" s="90"/>
      <c r="NP497" s="90"/>
      <c r="NQ497" s="90"/>
      <c r="NR497" s="90"/>
      <c r="NS497" s="90"/>
      <c r="NT497" s="90"/>
      <c r="NU497" s="90"/>
      <c r="NV497" s="90"/>
      <c r="NW497" s="90"/>
      <c r="NX497" s="90"/>
      <c r="NY497" s="90"/>
      <c r="NZ497" s="90"/>
      <c r="OA497" s="90"/>
      <c r="OB497" s="90"/>
      <c r="OC497" s="90"/>
      <c r="OD497" s="90"/>
      <c r="OE497" s="90"/>
      <c r="OF497" s="90"/>
      <c r="OG497" s="90"/>
      <c r="OH497" s="90"/>
      <c r="OI497" s="90"/>
      <c r="OJ497" s="90"/>
      <c r="OK497" s="90"/>
      <c r="OL497" s="90"/>
      <c r="OM497" s="90"/>
      <c r="ON497" s="90"/>
      <c r="OO497" s="90"/>
      <c r="OP497" s="90"/>
      <c r="OQ497" s="90"/>
      <c r="OR497" s="90"/>
      <c r="OS497" s="90"/>
      <c r="OT497" s="90"/>
      <c r="OU497" s="90"/>
      <c r="OV497" s="90"/>
      <c r="OW497" s="90"/>
      <c r="OX497" s="90"/>
      <c r="OY497" s="90"/>
      <c r="OZ497" s="90"/>
      <c r="PA497" s="90"/>
      <c r="PB497" s="90"/>
      <c r="PC497" s="90"/>
      <c r="PD497" s="90"/>
      <c r="PE497" s="90"/>
      <c r="PF497" s="90"/>
      <c r="PG497" s="90"/>
      <c r="PH497" s="90"/>
      <c r="PI497" s="90"/>
      <c r="PJ497" s="90"/>
      <c r="PK497" s="90"/>
      <c r="PL497" s="90"/>
      <c r="PM497" s="90"/>
      <c r="PN497" s="90"/>
      <c r="PO497" s="90"/>
      <c r="PP497" s="90"/>
      <c r="PQ497" s="90"/>
      <c r="PR497" s="90"/>
      <c r="PS497" s="90"/>
      <c r="PT497" s="90"/>
      <c r="PU497" s="90"/>
      <c r="PV497" s="90"/>
      <c r="PW497" s="90"/>
      <c r="PX497" s="90"/>
      <c r="PY497" s="90"/>
      <c r="PZ497" s="90"/>
      <c r="QA497" s="90"/>
      <c r="QB497" s="90"/>
      <c r="QC497" s="90"/>
      <c r="QD497" s="90"/>
      <c r="QE497" s="90"/>
      <c r="QF497" s="90"/>
      <c r="QG497" s="90"/>
      <c r="QH497" s="90"/>
      <c r="QI497" s="90"/>
      <c r="QJ497" s="90"/>
      <c r="QK497" s="90"/>
      <c r="QL497" s="90"/>
      <c r="QM497" s="90"/>
      <c r="QN497" s="90"/>
      <c r="QO497" s="90"/>
      <c r="QP497" s="90"/>
      <c r="QQ497" s="90"/>
      <c r="QR497" s="90"/>
      <c r="QS497" s="90"/>
      <c r="QT497" s="90"/>
      <c r="QU497" s="90"/>
      <c r="QV497" s="90"/>
      <c r="QW497" s="90"/>
      <c r="QX497" s="90"/>
      <c r="QY497" s="90"/>
      <c r="QZ497" s="90"/>
      <c r="RA497" s="90"/>
      <c r="RB497" s="90"/>
      <c r="RC497" s="90"/>
      <c r="RD497" s="90"/>
      <c r="RE497" s="90"/>
      <c r="RF497" s="90"/>
      <c r="RG497" s="90"/>
      <c r="RH497" s="90"/>
      <c r="RI497" s="90"/>
      <c r="RJ497" s="90"/>
      <c r="RK497" s="90"/>
      <c r="RL497" s="90"/>
      <c r="RM497" s="90"/>
      <c r="RN497" s="90"/>
      <c r="RO497" s="90"/>
      <c r="RP497" s="90"/>
      <c r="RQ497" s="90"/>
      <c r="RR497" s="90"/>
      <c r="RS497" s="90"/>
      <c r="RT497" s="90"/>
      <c r="RU497" s="90"/>
      <c r="RV497" s="90"/>
      <c r="RW497" s="90"/>
      <c r="RX497" s="90"/>
      <c r="RY497" s="90"/>
      <c r="RZ497" s="90"/>
      <c r="SA497" s="90"/>
      <c r="SB497" s="90"/>
      <c r="SC497" s="90"/>
      <c r="SD497" s="90"/>
      <c r="SE497" s="90"/>
      <c r="SF497" s="90"/>
      <c r="SG497" s="90"/>
      <c r="SH497" s="90"/>
      <c r="SI497" s="90"/>
      <c r="SJ497" s="90"/>
      <c r="SK497" s="90"/>
      <c r="SL497" s="90"/>
      <c r="SM497" s="90"/>
      <c r="SN497" s="90"/>
      <c r="SO497" s="90"/>
      <c r="SP497" s="90"/>
      <c r="SQ497" s="90"/>
      <c r="SR497" s="90"/>
      <c r="SS497" s="90"/>
      <c r="ST497" s="90"/>
      <c r="SU497" s="90"/>
      <c r="SV497" s="90"/>
      <c r="SW497" s="90"/>
      <c r="SX497" s="90"/>
      <c r="SY497" s="90"/>
      <c r="SZ497" s="90"/>
      <c r="TA497" s="90"/>
      <c r="TB497" s="90"/>
      <c r="TC497" s="90"/>
      <c r="TD497" s="90"/>
      <c r="TE497" s="90"/>
      <c r="TF497" s="90"/>
      <c r="TG497" s="90"/>
      <c r="TH497" s="90"/>
      <c r="TI497" s="90"/>
      <c r="TJ497" s="90"/>
      <c r="TK497" s="90"/>
      <c r="TL497" s="90"/>
      <c r="TM497" s="90"/>
      <c r="TN497" s="90"/>
      <c r="TO497" s="90"/>
      <c r="TP497" s="90"/>
      <c r="TQ497" s="90"/>
      <c r="TR497" s="90"/>
      <c r="TS497" s="90"/>
      <c r="TT497" s="90"/>
      <c r="TU497" s="90"/>
      <c r="TV497" s="90"/>
      <c r="TW497" s="90"/>
      <c r="TX497" s="90"/>
      <c r="TY497" s="90"/>
      <c r="TZ497" s="90"/>
      <c r="UA497" s="90"/>
      <c r="UB497" s="90"/>
      <c r="UC497" s="90"/>
      <c r="UD497" s="90"/>
      <c r="UE497" s="90"/>
      <c r="UF497" s="90"/>
      <c r="UG497" s="90"/>
      <c r="UH497" s="90"/>
      <c r="UI497" s="90"/>
      <c r="UJ497" s="90"/>
      <c r="UK497" s="90"/>
      <c r="UL497" s="90"/>
      <c r="UM497" s="90"/>
      <c r="UN497" s="90"/>
      <c r="UO497" s="90"/>
      <c r="UP497" s="90"/>
      <c r="UQ497" s="90"/>
      <c r="UR497" s="90"/>
      <c r="US497" s="90"/>
      <c r="UT497" s="90"/>
      <c r="UU497" s="90"/>
      <c r="UV497" s="90"/>
      <c r="UW497" s="90"/>
      <c r="UX497" s="90"/>
      <c r="UY497" s="90"/>
      <c r="UZ497" s="90"/>
      <c r="VA497" s="90"/>
      <c r="VB497" s="90"/>
      <c r="VC497" s="90"/>
      <c r="VD497" s="90"/>
      <c r="VE497" s="90"/>
      <c r="VF497" s="90"/>
      <c r="VG497" s="90"/>
      <c r="VH497" s="90"/>
      <c r="VI497" s="90"/>
      <c r="VJ497" s="90"/>
      <c r="VK497" s="90"/>
      <c r="VL497" s="90"/>
      <c r="VM497" s="90"/>
      <c r="VN497" s="90"/>
      <c r="VO497" s="90"/>
      <c r="VP497" s="90"/>
      <c r="VQ497" s="90"/>
      <c r="VR497" s="90"/>
      <c r="VS497" s="90"/>
      <c r="VT497" s="90"/>
      <c r="VU497" s="90"/>
      <c r="VV497" s="90"/>
      <c r="VW497" s="90"/>
      <c r="VX497" s="90"/>
      <c r="VY497" s="90"/>
      <c r="VZ497" s="90"/>
      <c r="WA497" s="90"/>
      <c r="WB497" s="90"/>
      <c r="WC497" s="90"/>
      <c r="WD497" s="90"/>
      <c r="WE497" s="90"/>
      <c r="WF497" s="90"/>
      <c r="WG497" s="90"/>
      <c r="WH497" s="90"/>
      <c r="WI497" s="90"/>
      <c r="WJ497" s="90"/>
      <c r="WK497" s="90"/>
      <c r="WL497" s="90"/>
      <c r="WM497" s="90"/>
      <c r="WN497" s="90"/>
      <c r="WO497" s="90"/>
      <c r="WP497" s="90"/>
      <c r="WQ497" s="90"/>
      <c r="WR497" s="90"/>
      <c r="WS497" s="90"/>
      <c r="WT497" s="90"/>
      <c r="WU497" s="90"/>
      <c r="WV497" s="90"/>
      <c r="WW497" s="90"/>
      <c r="WX497" s="90"/>
      <c r="WY497" s="90"/>
      <c r="WZ497" s="90"/>
      <c r="XA497" s="90"/>
      <c r="XB497" s="90"/>
      <c r="XC497" s="90"/>
      <c r="XD497" s="90"/>
      <c r="XE497" s="90"/>
      <c r="XF497" s="90"/>
      <c r="XG497" s="90"/>
      <c r="XH497" s="90"/>
      <c r="XI497" s="90"/>
      <c r="XJ497" s="90"/>
      <c r="XK497" s="90"/>
      <c r="XL497" s="90"/>
      <c r="XM497" s="90"/>
      <c r="XN497" s="90"/>
      <c r="XO497" s="90"/>
      <c r="XP497" s="90"/>
      <c r="XQ497" s="90"/>
      <c r="XR497" s="90"/>
      <c r="XS497" s="90"/>
      <c r="XT497" s="90"/>
      <c r="XU497" s="90"/>
      <c r="XV497" s="90"/>
      <c r="XW497" s="90"/>
      <c r="XX497" s="90"/>
      <c r="XY497" s="90"/>
      <c r="XZ497" s="90"/>
      <c r="YA497" s="90"/>
      <c r="YB497" s="90"/>
      <c r="YC497" s="90"/>
      <c r="YD497" s="90"/>
      <c r="YE497" s="90"/>
      <c r="YF497" s="90"/>
      <c r="YG497" s="90"/>
      <c r="YH497" s="90"/>
      <c r="YI497" s="90"/>
      <c r="YJ497" s="90"/>
      <c r="YK497" s="90"/>
      <c r="YL497" s="90"/>
      <c r="YM497" s="90"/>
      <c r="YN497" s="90"/>
      <c r="YO497" s="90"/>
      <c r="YP497" s="90"/>
      <c r="YQ497" s="90"/>
      <c r="YR497" s="90"/>
      <c r="YS497" s="90"/>
      <c r="YT497" s="90"/>
      <c r="YU497" s="90"/>
      <c r="YV497" s="90"/>
      <c r="YW497" s="90"/>
      <c r="YX497" s="90"/>
      <c r="YY497" s="90"/>
      <c r="YZ497" s="90"/>
      <c r="ZA497" s="90"/>
      <c r="ZB497" s="90"/>
      <c r="ZC497" s="90"/>
      <c r="ZD497" s="90"/>
      <c r="ZE497" s="90"/>
      <c r="ZF497" s="90"/>
      <c r="ZG497" s="90"/>
      <c r="ZH497" s="90"/>
      <c r="ZI497" s="90"/>
      <c r="ZJ497" s="90"/>
      <c r="ZK497" s="90"/>
      <c r="ZL497" s="90"/>
      <c r="ZM497" s="90"/>
      <c r="ZN497" s="90"/>
      <c r="ZO497" s="90"/>
      <c r="ZP497" s="90"/>
      <c r="ZQ497" s="90"/>
      <c r="ZR497" s="90"/>
      <c r="ZS497" s="90"/>
      <c r="ZT497" s="90"/>
      <c r="ZU497" s="90"/>
      <c r="ZV497" s="90"/>
      <c r="ZW497" s="90"/>
      <c r="ZX497" s="90"/>
      <c r="ZY497" s="90"/>
      <c r="ZZ497" s="90"/>
      <c r="AAA497" s="90"/>
      <c r="AAB497" s="90"/>
      <c r="AAC497" s="90"/>
      <c r="AAD497" s="90"/>
      <c r="AAE497" s="90"/>
      <c r="AAF497" s="90"/>
      <c r="AAG497" s="90"/>
      <c r="AAH497" s="90"/>
      <c r="AAI497" s="90"/>
      <c r="AAJ497" s="90"/>
      <c r="AAK497" s="90"/>
      <c r="AAL497" s="90"/>
      <c r="AAM497" s="90"/>
      <c r="AAN497" s="90"/>
      <c r="AAO497" s="90"/>
      <c r="AAP497" s="90"/>
      <c r="AAQ497" s="90"/>
      <c r="AAR497" s="90"/>
      <c r="AAS497" s="90"/>
      <c r="AAT497" s="90"/>
      <c r="AAU497" s="90"/>
      <c r="AAV497" s="90"/>
      <c r="AAW497" s="90"/>
      <c r="AAX497" s="90"/>
      <c r="AAY497" s="90"/>
      <c r="AAZ497" s="90"/>
      <c r="ABA497" s="90"/>
      <c r="ABB497" s="90"/>
      <c r="ABC497" s="90"/>
      <c r="ABD497" s="90"/>
      <c r="ABE497" s="90"/>
      <c r="ABF497" s="90"/>
      <c r="ABG497" s="90"/>
      <c r="ABH497" s="90"/>
      <c r="ABI497" s="90"/>
      <c r="ABJ497" s="90"/>
      <c r="ABK497" s="90"/>
      <c r="ABL497" s="90"/>
      <c r="ABM497" s="90"/>
      <c r="ABN497" s="90"/>
      <c r="ABO497" s="90"/>
      <c r="ABP497" s="90"/>
      <c r="ABQ497" s="90"/>
      <c r="ABR497" s="90"/>
      <c r="ABS497" s="90"/>
      <c r="ABT497" s="90"/>
      <c r="ABU497" s="90"/>
      <c r="ABV497" s="90"/>
      <c r="ABW497" s="90"/>
      <c r="ABX497" s="90"/>
      <c r="ABY497" s="90"/>
      <c r="ABZ497" s="90"/>
      <c r="ACA497" s="90"/>
      <c r="ACB497" s="90"/>
      <c r="ACC497" s="90"/>
      <c r="ACD497" s="90"/>
      <c r="ACE497" s="90"/>
      <c r="ACF497" s="90"/>
      <c r="ACG497" s="90"/>
      <c r="ACH497" s="90"/>
      <c r="ACI497" s="90"/>
      <c r="ACJ497" s="90"/>
      <c r="ACK497" s="90"/>
      <c r="ACL497" s="90"/>
      <c r="ACM497" s="90"/>
      <c r="ACN497" s="90"/>
      <c r="ACO497" s="90"/>
      <c r="ACP497" s="90"/>
      <c r="ACQ497" s="90"/>
      <c r="ACR497" s="90"/>
      <c r="ACS497" s="90"/>
      <c r="ACT497" s="90"/>
      <c r="ACU497" s="90"/>
      <c r="ACV497" s="90"/>
      <c r="ACW497" s="90"/>
      <c r="ACX497" s="90"/>
      <c r="ACY497" s="90"/>
      <c r="ACZ497" s="90"/>
      <c r="ADA497" s="90"/>
      <c r="ADB497" s="90"/>
      <c r="ADC497" s="90"/>
      <c r="ADD497" s="90"/>
      <c r="ADE497" s="90"/>
      <c r="ADF497" s="90"/>
      <c r="ADG497" s="90"/>
      <c r="ADH497" s="90"/>
      <c r="ADI497" s="90"/>
      <c r="ADJ497" s="90"/>
      <c r="ADK497" s="90"/>
      <c r="ADL497" s="90"/>
      <c r="ADM497" s="90"/>
      <c r="ADN497" s="90"/>
      <c r="ADO497" s="90"/>
      <c r="ADP497" s="90"/>
      <c r="ADQ497" s="90"/>
      <c r="ADR497" s="90"/>
      <c r="ADS497" s="90"/>
      <c r="ADT497" s="90"/>
      <c r="ADU497" s="90"/>
      <c r="ADV497" s="90"/>
      <c r="ADW497" s="90"/>
      <c r="ADX497" s="90"/>
      <c r="ADY497" s="90"/>
      <c r="ADZ497" s="90"/>
      <c r="AEA497" s="90"/>
      <c r="AEB497" s="90"/>
      <c r="AEC497" s="90"/>
      <c r="AED497" s="90"/>
      <c r="AEE497" s="90"/>
      <c r="AEF497" s="90"/>
      <c r="AEG497" s="90"/>
      <c r="AEH497" s="90"/>
      <c r="AEI497" s="90"/>
      <c r="AEJ497" s="90"/>
      <c r="AEK497" s="90"/>
      <c r="AEL497" s="90"/>
      <c r="AEM497" s="90"/>
      <c r="AEN497" s="90"/>
      <c r="AEO497" s="90"/>
      <c r="AEP497" s="90"/>
      <c r="AEQ497" s="90"/>
      <c r="AER497" s="90"/>
      <c r="AES497" s="90"/>
      <c r="AET497" s="90"/>
      <c r="AEU497" s="90"/>
      <c r="AEV497" s="90"/>
      <c r="AEW497" s="90"/>
      <c r="AEX497" s="90"/>
      <c r="AEY497" s="90"/>
      <c r="AEZ497" s="90"/>
      <c r="AFA497" s="90"/>
      <c r="AFB497" s="90"/>
      <c r="AFC497" s="90"/>
      <c r="AFD497" s="90"/>
      <c r="AFE497" s="90"/>
      <c r="AFF497" s="90"/>
      <c r="AFG497" s="90"/>
      <c r="AFH497" s="90"/>
      <c r="AFI497" s="90"/>
      <c r="AFJ497" s="90"/>
      <c r="AFK497" s="90"/>
      <c r="AFL497" s="90"/>
      <c r="AFM497" s="90"/>
      <c r="AFN497" s="90"/>
      <c r="AFO497" s="90"/>
      <c r="AFP497" s="90"/>
      <c r="AFQ497" s="90"/>
      <c r="AFR497" s="90"/>
      <c r="AFS497" s="90"/>
      <c r="AFT497" s="90"/>
      <c r="AFU497" s="90"/>
      <c r="AFV497" s="90"/>
      <c r="AFW497" s="90"/>
      <c r="AFX497" s="90"/>
      <c r="AFY497" s="90"/>
      <c r="AFZ497" s="90"/>
      <c r="AGA497" s="90"/>
      <c r="AGB497" s="90"/>
      <c r="AGC497" s="90"/>
      <c r="AGD497" s="90"/>
      <c r="AGE497" s="90"/>
      <c r="AGF497" s="90"/>
      <c r="AGG497" s="90"/>
      <c r="AGH497" s="90"/>
      <c r="AGI497" s="90"/>
      <c r="AGJ497" s="90"/>
      <c r="AGK497" s="90"/>
      <c r="AGL497" s="90"/>
      <c r="AGM497" s="90"/>
      <c r="AGN497" s="90"/>
      <c r="AGO497" s="90"/>
      <c r="AGP497" s="90"/>
      <c r="AGQ497" s="90"/>
      <c r="AGR497" s="90"/>
      <c r="AGS497" s="90"/>
      <c r="AGT497" s="90"/>
      <c r="AGU497" s="90"/>
      <c r="AGV497" s="90"/>
      <c r="AGW497" s="90"/>
      <c r="AGX497" s="90"/>
      <c r="AGY497" s="90"/>
      <c r="AGZ497" s="90"/>
      <c r="AHA497" s="90"/>
      <c r="AHB497" s="90"/>
      <c r="AHC497" s="90"/>
      <c r="AHD497" s="90"/>
      <c r="AHE497" s="90"/>
      <c r="AHF497" s="90"/>
      <c r="AHG497" s="90"/>
      <c r="AHH497" s="90"/>
      <c r="AHI497" s="90"/>
      <c r="AHJ497" s="90"/>
      <c r="AHK497" s="90"/>
      <c r="AHL497" s="90"/>
      <c r="AHM497" s="90"/>
      <c r="AHN497" s="90"/>
      <c r="AHO497" s="90"/>
      <c r="AHP497" s="90"/>
      <c r="AHQ497" s="90"/>
      <c r="AHR497" s="90"/>
      <c r="AHS497" s="90"/>
      <c r="AHT497" s="90"/>
      <c r="AHU497" s="90"/>
      <c r="AHV497" s="90"/>
      <c r="AHW497" s="90"/>
      <c r="AHX497" s="90"/>
      <c r="AHY497" s="90"/>
      <c r="AHZ497" s="90"/>
      <c r="AIA497" s="90"/>
      <c r="AIB497" s="90"/>
      <c r="AIC497" s="90"/>
      <c r="AID497" s="90"/>
      <c r="AIE497" s="90"/>
      <c r="AIF497" s="90"/>
      <c r="AIG497" s="90"/>
      <c r="AIH497" s="90"/>
      <c r="AII497" s="90"/>
      <c r="AIJ497" s="90"/>
      <c r="AIK497" s="90"/>
      <c r="AIL497" s="90"/>
      <c r="AIM497" s="90"/>
      <c r="AIN497" s="90"/>
      <c r="AIO497" s="90"/>
      <c r="AIP497" s="90"/>
      <c r="AIQ497" s="90"/>
      <c r="AIR497" s="90"/>
      <c r="AIS497" s="90"/>
      <c r="AIT497" s="90"/>
      <c r="AIU497" s="90"/>
      <c r="AIV497" s="90"/>
      <c r="AIW497" s="90"/>
      <c r="AIX497" s="90"/>
      <c r="AIY497" s="90"/>
      <c r="AIZ497" s="90"/>
      <c r="AJA497" s="90"/>
      <c r="AJB497" s="90"/>
      <c r="AJC497" s="90"/>
      <c r="AJD497" s="90"/>
      <c r="AJE497" s="90"/>
      <c r="AJF497" s="90"/>
      <c r="AJG497" s="90"/>
      <c r="AJH497" s="90"/>
      <c r="AJI497" s="90"/>
      <c r="AJJ497" s="90"/>
      <c r="AJK497" s="90"/>
      <c r="AJL497" s="90"/>
      <c r="AJM497" s="90"/>
      <c r="AJN497" s="90"/>
      <c r="AJO497" s="90"/>
      <c r="AJP497" s="90"/>
      <c r="AJQ497" s="90"/>
      <c r="AJR497" s="90"/>
      <c r="AJS497" s="90"/>
      <c r="AJT497" s="90"/>
      <c r="AJU497" s="90"/>
      <c r="AJV497" s="90"/>
      <c r="AJW497" s="90"/>
      <c r="AJX497" s="90"/>
      <c r="AJY497" s="90"/>
      <c r="AJZ497" s="90"/>
      <c r="AKA497" s="90"/>
      <c r="AKB497" s="90"/>
      <c r="AKC497" s="90"/>
      <c r="AKD497" s="90"/>
      <c r="AKE497" s="90"/>
      <c r="AKF497" s="90"/>
      <c r="AKG497" s="90"/>
      <c r="AKH497" s="90"/>
      <c r="AKI497" s="90"/>
      <c r="AKJ497" s="90"/>
      <c r="AKK497" s="90"/>
      <c r="AKL497" s="90"/>
      <c r="AKM497" s="90"/>
      <c r="AKN497" s="90"/>
      <c r="AKO497" s="90"/>
      <c r="AKP497" s="90"/>
      <c r="AKQ497" s="90"/>
      <c r="AKR497" s="90"/>
      <c r="AKS497" s="90"/>
      <c r="AKT497" s="90"/>
      <c r="AKU497" s="90"/>
      <c r="AKV497" s="90"/>
      <c r="AKW497" s="90"/>
      <c r="AKX497" s="90"/>
      <c r="AKY497" s="90"/>
      <c r="AKZ497" s="90"/>
      <c r="ALA497" s="90"/>
      <c r="ALB497" s="90"/>
      <c r="ALC497" s="90"/>
      <c r="ALD497" s="90"/>
      <c r="ALE497" s="90"/>
      <c r="ALF497" s="90"/>
      <c r="ALG497" s="90"/>
      <c r="ALH497" s="90"/>
      <c r="ALI497" s="90"/>
      <c r="ALJ497" s="90"/>
      <c r="ALK497" s="90"/>
      <c r="ALL497" s="90"/>
      <c r="ALM497" s="90"/>
      <c r="ALN497" s="90"/>
      <c r="ALO497" s="90"/>
      <c r="ALP497" s="90"/>
      <c r="ALQ497" s="90"/>
      <c r="ALR497" s="90"/>
      <c r="ALS497" s="90"/>
      <c r="ALT497" s="90"/>
      <c r="ALU497" s="90"/>
      <c r="ALV497" s="90"/>
      <c r="ALW497" s="90"/>
      <c r="ALX497" s="90"/>
      <c r="ALY497" s="90"/>
      <c r="ALZ497" s="90"/>
      <c r="AMA497" s="90"/>
      <c r="AMB497" s="90"/>
      <c r="AMC497" s="90"/>
      <c r="AMD497" s="90"/>
      <c r="AME497" s="90"/>
      <c r="AMF497" s="90"/>
      <c r="AMG497" s="90"/>
      <c r="AMH497" s="90"/>
      <c r="AMI497" s="90"/>
      <c r="AMJ497" s="90"/>
    </row>
    <row r="498" spans="1:1024" x14ac:dyDescent="0.25">
      <c r="A498" s="103">
        <v>43969</v>
      </c>
      <c r="B498" s="181">
        <v>0.5</v>
      </c>
      <c r="C498" s="195">
        <v>5852</v>
      </c>
      <c r="E498" s="177"/>
      <c r="F498" s="90"/>
      <c r="G498" s="90"/>
      <c r="H498" s="90"/>
      <c r="I498" s="90"/>
      <c r="J498" s="90"/>
      <c r="K498" s="90"/>
      <c r="L498" s="90"/>
      <c r="M498" s="90"/>
      <c r="N498" s="90"/>
      <c r="O498" s="90"/>
      <c r="P498" s="90"/>
      <c r="Q498" s="90"/>
      <c r="R498" s="90"/>
      <c r="S498" s="90"/>
      <c r="T498" s="90"/>
      <c r="U498" s="90"/>
      <c r="V498" s="90"/>
      <c r="W498" s="90"/>
      <c r="X498" s="90"/>
      <c r="Y498" s="90"/>
      <c r="Z498" s="90"/>
      <c r="AA498" s="90"/>
      <c r="AB498" s="90"/>
      <c r="AC498" s="90"/>
      <c r="AD498" s="90"/>
      <c r="AE498" s="90"/>
      <c r="AF498" s="90"/>
      <c r="AG498" s="90"/>
      <c r="AH498" s="90"/>
      <c r="AI498" s="90"/>
      <c r="AJ498" s="90"/>
      <c r="AK498" s="90"/>
      <c r="AL498" s="90"/>
      <c r="AM498" s="90"/>
      <c r="AN498" s="90"/>
      <c r="AO498" s="90"/>
      <c r="AP498" s="90"/>
      <c r="AQ498" s="90"/>
      <c r="AR498" s="90"/>
      <c r="AS498" s="90"/>
      <c r="AT498" s="90"/>
      <c r="AU498" s="90"/>
      <c r="AV498" s="90"/>
      <c r="AW498" s="90"/>
      <c r="AX498" s="90"/>
      <c r="AY498" s="90"/>
      <c r="AZ498" s="90"/>
      <c r="BA498" s="90"/>
      <c r="BB498" s="90"/>
      <c r="BC498" s="90"/>
      <c r="BD498" s="90"/>
      <c r="BE498" s="90"/>
      <c r="BF498" s="90"/>
      <c r="BG498" s="90"/>
      <c r="BH498" s="90"/>
      <c r="BI498" s="90"/>
      <c r="BJ498" s="90"/>
      <c r="BK498" s="90"/>
      <c r="BL498" s="90"/>
      <c r="BM498" s="90"/>
      <c r="BN498" s="90"/>
      <c r="BO498" s="90"/>
      <c r="BP498" s="90"/>
      <c r="BQ498" s="90"/>
      <c r="BR498" s="90"/>
      <c r="BS498" s="90"/>
      <c r="BT498" s="90"/>
      <c r="BU498" s="90"/>
      <c r="BV498" s="90"/>
      <c r="BW498" s="90"/>
      <c r="BX498" s="90"/>
      <c r="BY498" s="90"/>
      <c r="BZ498" s="90"/>
      <c r="CA498" s="90"/>
      <c r="CB498" s="90"/>
      <c r="CC498" s="90"/>
      <c r="CD498" s="90"/>
      <c r="CE498" s="90"/>
      <c r="CF498" s="90"/>
      <c r="CG498" s="90"/>
      <c r="CH498" s="90"/>
      <c r="CI498" s="90"/>
      <c r="CJ498" s="90"/>
      <c r="CK498" s="90"/>
      <c r="CL498" s="90"/>
      <c r="CM498" s="90"/>
      <c r="CN498" s="90"/>
      <c r="CO498" s="90"/>
      <c r="CP498" s="90"/>
      <c r="CQ498" s="90"/>
      <c r="CR498" s="90"/>
      <c r="CS498" s="90"/>
      <c r="CT498" s="90"/>
      <c r="CU498" s="90"/>
      <c r="CV498" s="90"/>
      <c r="CW498" s="90"/>
      <c r="CX498" s="90"/>
      <c r="CY498" s="90"/>
      <c r="CZ498" s="90"/>
      <c r="DA498" s="90"/>
      <c r="DB498" s="90"/>
      <c r="DC498" s="90"/>
      <c r="DD498" s="90"/>
      <c r="DE498" s="90"/>
      <c r="DF498" s="90"/>
      <c r="DG498" s="90"/>
      <c r="DH498" s="90"/>
      <c r="DI498" s="90"/>
      <c r="DJ498" s="90"/>
      <c r="DK498" s="90"/>
      <c r="DL498" s="90"/>
      <c r="DM498" s="90"/>
      <c r="DN498" s="90"/>
      <c r="DO498" s="90"/>
      <c r="DP498" s="90"/>
      <c r="DQ498" s="90"/>
      <c r="DR498" s="90"/>
      <c r="DS498" s="90"/>
      <c r="DT498" s="90"/>
      <c r="DU498" s="90"/>
      <c r="DV498" s="90"/>
      <c r="DW498" s="90"/>
      <c r="DX498" s="90"/>
      <c r="DY498" s="90"/>
      <c r="DZ498" s="90"/>
      <c r="EA498" s="90"/>
      <c r="EB498" s="90"/>
      <c r="EC498" s="90"/>
      <c r="ED498" s="90"/>
      <c r="EE498" s="90"/>
      <c r="EF498" s="90"/>
      <c r="EG498" s="90"/>
      <c r="EH498" s="90"/>
      <c r="EI498" s="90"/>
      <c r="EJ498" s="90"/>
      <c r="EK498" s="90"/>
      <c r="EL498" s="90"/>
      <c r="EM498" s="90"/>
      <c r="EN498" s="90"/>
      <c r="EO498" s="90"/>
      <c r="EP498" s="90"/>
      <c r="EQ498" s="90"/>
      <c r="ER498" s="90"/>
      <c r="ES498" s="90"/>
      <c r="ET498" s="90"/>
      <c r="EU498" s="90"/>
      <c r="EV498" s="90"/>
      <c r="EW498" s="90"/>
      <c r="EX498" s="90"/>
      <c r="EY498" s="90"/>
      <c r="EZ498" s="90"/>
      <c r="FA498" s="90"/>
      <c r="FB498" s="90"/>
      <c r="FC498" s="90"/>
      <c r="FD498" s="90"/>
      <c r="FE498" s="90"/>
      <c r="FF498" s="90"/>
      <c r="FG498" s="90"/>
      <c r="FH498" s="90"/>
      <c r="FI498" s="90"/>
      <c r="FJ498" s="90"/>
      <c r="FK498" s="90"/>
      <c r="FL498" s="90"/>
      <c r="FM498" s="90"/>
      <c r="FN498" s="90"/>
      <c r="FO498" s="90"/>
      <c r="FP498" s="90"/>
      <c r="FQ498" s="90"/>
      <c r="FR498" s="90"/>
      <c r="FS498" s="90"/>
      <c r="FT498" s="90"/>
      <c r="FU498" s="90"/>
      <c r="FV498" s="90"/>
      <c r="FW498" s="90"/>
      <c r="FX498" s="90"/>
      <c r="FY498" s="90"/>
      <c r="FZ498" s="90"/>
      <c r="GA498" s="90"/>
      <c r="GB498" s="90"/>
      <c r="GC498" s="90"/>
      <c r="GD498" s="90"/>
      <c r="GE498" s="90"/>
      <c r="GF498" s="90"/>
      <c r="GG498" s="90"/>
      <c r="GH498" s="90"/>
      <c r="GI498" s="90"/>
      <c r="GJ498" s="90"/>
      <c r="GK498" s="90"/>
      <c r="GL498" s="90"/>
      <c r="GM498" s="90"/>
      <c r="GN498" s="90"/>
      <c r="GO498" s="90"/>
      <c r="GP498" s="90"/>
      <c r="GQ498" s="90"/>
      <c r="GR498" s="90"/>
      <c r="GS498" s="90"/>
      <c r="GT498" s="90"/>
      <c r="GU498" s="90"/>
      <c r="GV498" s="90"/>
      <c r="GW498" s="90"/>
      <c r="GX498" s="90"/>
      <c r="GY498" s="90"/>
      <c r="GZ498" s="90"/>
      <c r="HA498" s="90"/>
      <c r="HB498" s="90"/>
      <c r="HC498" s="90"/>
      <c r="HD498" s="90"/>
      <c r="HE498" s="90"/>
      <c r="HF498" s="90"/>
      <c r="HG498" s="90"/>
      <c r="HH498" s="90"/>
      <c r="HI498" s="90"/>
      <c r="HJ498" s="90"/>
      <c r="HK498" s="90"/>
      <c r="HL498" s="90"/>
      <c r="HM498" s="90"/>
      <c r="HN498" s="90"/>
      <c r="HO498" s="90"/>
      <c r="HP498" s="90"/>
      <c r="HQ498" s="90"/>
      <c r="HR498" s="90"/>
      <c r="HS498" s="90"/>
      <c r="HT498" s="90"/>
      <c r="HU498" s="90"/>
      <c r="HV498" s="90"/>
      <c r="HW498" s="90"/>
      <c r="HX498" s="90"/>
      <c r="HY498" s="90"/>
      <c r="HZ498" s="90"/>
      <c r="IA498" s="90"/>
      <c r="IB498" s="90"/>
      <c r="IC498" s="90"/>
      <c r="ID498" s="90"/>
      <c r="IE498" s="90"/>
      <c r="IF498" s="90"/>
      <c r="IG498" s="90"/>
      <c r="IH498" s="90"/>
      <c r="II498" s="90"/>
      <c r="IJ498" s="90"/>
      <c r="IK498" s="90"/>
      <c r="IL498" s="90"/>
      <c r="IM498" s="90"/>
      <c r="IN498" s="90"/>
      <c r="IO498" s="90"/>
      <c r="IP498" s="90"/>
      <c r="IQ498" s="90"/>
      <c r="IR498" s="90"/>
      <c r="IS498" s="90"/>
      <c r="IT498" s="90"/>
      <c r="IU498" s="90"/>
      <c r="IV498" s="90"/>
      <c r="IW498" s="90"/>
      <c r="IX498" s="90"/>
      <c r="IY498" s="90"/>
      <c r="IZ498" s="90"/>
      <c r="JA498" s="90"/>
      <c r="JB498" s="90"/>
      <c r="JC498" s="90"/>
      <c r="JD498" s="90"/>
      <c r="JE498" s="90"/>
      <c r="JF498" s="90"/>
      <c r="JG498" s="90"/>
      <c r="JH498" s="90"/>
      <c r="JI498" s="90"/>
      <c r="JJ498" s="90"/>
      <c r="JK498" s="90"/>
      <c r="JL498" s="90"/>
      <c r="JM498" s="90"/>
      <c r="JN498" s="90"/>
      <c r="JO498" s="90"/>
      <c r="JP498" s="90"/>
      <c r="JQ498" s="90"/>
      <c r="JR498" s="90"/>
      <c r="JS498" s="90"/>
      <c r="JT498" s="90"/>
      <c r="JU498" s="90"/>
      <c r="JV498" s="90"/>
      <c r="JW498" s="90"/>
      <c r="JX498" s="90"/>
      <c r="JY498" s="90"/>
      <c r="JZ498" s="90"/>
      <c r="KA498" s="90"/>
      <c r="KB498" s="90"/>
      <c r="KC498" s="90"/>
      <c r="KD498" s="90"/>
      <c r="KE498" s="90"/>
      <c r="KF498" s="90"/>
      <c r="KG498" s="90"/>
      <c r="KH498" s="90"/>
      <c r="KI498" s="90"/>
      <c r="KJ498" s="90"/>
      <c r="KK498" s="90"/>
      <c r="KL498" s="90"/>
      <c r="KM498" s="90"/>
      <c r="KN498" s="90"/>
      <c r="KO498" s="90"/>
      <c r="KP498" s="90"/>
      <c r="KQ498" s="90"/>
      <c r="KR498" s="90"/>
      <c r="KS498" s="90"/>
      <c r="KT498" s="90"/>
      <c r="KU498" s="90"/>
      <c r="KV498" s="90"/>
      <c r="KW498" s="90"/>
      <c r="KX498" s="90"/>
      <c r="KY498" s="90"/>
      <c r="KZ498" s="90"/>
      <c r="LA498" s="90"/>
      <c r="LB498" s="90"/>
      <c r="LC498" s="90"/>
      <c r="LD498" s="90"/>
      <c r="LE498" s="90"/>
      <c r="LF498" s="90"/>
      <c r="LG498" s="90"/>
      <c r="LH498" s="90"/>
      <c r="LI498" s="90"/>
      <c r="LJ498" s="90"/>
      <c r="LK498" s="90"/>
      <c r="LL498" s="90"/>
      <c r="LM498" s="90"/>
      <c r="LN498" s="90"/>
      <c r="LO498" s="90"/>
      <c r="LP498" s="90"/>
      <c r="LQ498" s="90"/>
      <c r="LR498" s="90"/>
      <c r="LS498" s="90"/>
      <c r="LT498" s="90"/>
      <c r="LU498" s="90"/>
      <c r="LV498" s="90"/>
      <c r="LW498" s="90"/>
      <c r="LX498" s="90"/>
      <c r="LY498" s="90"/>
      <c r="LZ498" s="90"/>
      <c r="MA498" s="90"/>
      <c r="MB498" s="90"/>
      <c r="MC498" s="90"/>
      <c r="MD498" s="90"/>
      <c r="ME498" s="90"/>
      <c r="MF498" s="90"/>
      <c r="MG498" s="90"/>
      <c r="MH498" s="90"/>
      <c r="MI498" s="90"/>
      <c r="MJ498" s="90"/>
      <c r="MK498" s="90"/>
      <c r="ML498" s="90"/>
      <c r="MM498" s="90"/>
      <c r="MN498" s="90"/>
      <c r="MO498" s="90"/>
      <c r="MP498" s="90"/>
      <c r="MQ498" s="90"/>
      <c r="MR498" s="90"/>
      <c r="MS498" s="90"/>
      <c r="MT498" s="90"/>
      <c r="MU498" s="90"/>
      <c r="MV498" s="90"/>
      <c r="MW498" s="90"/>
      <c r="MX498" s="90"/>
      <c r="MY498" s="90"/>
      <c r="MZ498" s="90"/>
      <c r="NA498" s="90"/>
      <c r="NB498" s="90"/>
      <c r="NC498" s="90"/>
      <c r="ND498" s="90"/>
      <c r="NE498" s="90"/>
      <c r="NF498" s="90"/>
      <c r="NG498" s="90"/>
      <c r="NH498" s="90"/>
      <c r="NI498" s="90"/>
      <c r="NJ498" s="90"/>
      <c r="NK498" s="90"/>
      <c r="NL498" s="90"/>
      <c r="NM498" s="90"/>
      <c r="NN498" s="90"/>
      <c r="NO498" s="90"/>
      <c r="NP498" s="90"/>
      <c r="NQ498" s="90"/>
      <c r="NR498" s="90"/>
      <c r="NS498" s="90"/>
      <c r="NT498" s="90"/>
      <c r="NU498" s="90"/>
      <c r="NV498" s="90"/>
      <c r="NW498" s="90"/>
      <c r="NX498" s="90"/>
      <c r="NY498" s="90"/>
      <c r="NZ498" s="90"/>
      <c r="OA498" s="90"/>
      <c r="OB498" s="90"/>
      <c r="OC498" s="90"/>
      <c r="OD498" s="90"/>
      <c r="OE498" s="90"/>
      <c r="OF498" s="90"/>
      <c r="OG498" s="90"/>
      <c r="OH498" s="90"/>
      <c r="OI498" s="90"/>
      <c r="OJ498" s="90"/>
      <c r="OK498" s="90"/>
      <c r="OL498" s="90"/>
      <c r="OM498" s="90"/>
      <c r="ON498" s="90"/>
      <c r="OO498" s="90"/>
      <c r="OP498" s="90"/>
      <c r="OQ498" s="90"/>
      <c r="OR498" s="90"/>
      <c r="OS498" s="90"/>
      <c r="OT498" s="90"/>
      <c r="OU498" s="90"/>
      <c r="OV498" s="90"/>
      <c r="OW498" s="90"/>
      <c r="OX498" s="90"/>
      <c r="OY498" s="90"/>
      <c r="OZ498" s="90"/>
      <c r="PA498" s="90"/>
      <c r="PB498" s="90"/>
      <c r="PC498" s="90"/>
      <c r="PD498" s="90"/>
      <c r="PE498" s="90"/>
      <c r="PF498" s="90"/>
      <c r="PG498" s="90"/>
      <c r="PH498" s="90"/>
      <c r="PI498" s="90"/>
      <c r="PJ498" s="90"/>
      <c r="PK498" s="90"/>
      <c r="PL498" s="90"/>
      <c r="PM498" s="90"/>
      <c r="PN498" s="90"/>
      <c r="PO498" s="90"/>
      <c r="PP498" s="90"/>
      <c r="PQ498" s="90"/>
      <c r="PR498" s="90"/>
      <c r="PS498" s="90"/>
      <c r="PT498" s="90"/>
      <c r="PU498" s="90"/>
      <c r="PV498" s="90"/>
      <c r="PW498" s="90"/>
      <c r="PX498" s="90"/>
      <c r="PY498" s="90"/>
      <c r="PZ498" s="90"/>
      <c r="QA498" s="90"/>
      <c r="QB498" s="90"/>
      <c r="QC498" s="90"/>
      <c r="QD498" s="90"/>
      <c r="QE498" s="90"/>
      <c r="QF498" s="90"/>
      <c r="QG498" s="90"/>
      <c r="QH498" s="90"/>
      <c r="QI498" s="90"/>
      <c r="QJ498" s="90"/>
      <c r="QK498" s="90"/>
      <c r="QL498" s="90"/>
      <c r="QM498" s="90"/>
      <c r="QN498" s="90"/>
      <c r="QO498" s="90"/>
      <c r="QP498" s="90"/>
      <c r="QQ498" s="90"/>
      <c r="QR498" s="90"/>
      <c r="QS498" s="90"/>
      <c r="QT498" s="90"/>
      <c r="QU498" s="90"/>
      <c r="QV498" s="90"/>
      <c r="QW498" s="90"/>
      <c r="QX498" s="90"/>
      <c r="QY498" s="90"/>
      <c r="QZ498" s="90"/>
      <c r="RA498" s="90"/>
      <c r="RB498" s="90"/>
      <c r="RC498" s="90"/>
      <c r="RD498" s="90"/>
      <c r="RE498" s="90"/>
      <c r="RF498" s="90"/>
      <c r="RG498" s="90"/>
      <c r="RH498" s="90"/>
      <c r="RI498" s="90"/>
      <c r="RJ498" s="90"/>
      <c r="RK498" s="90"/>
      <c r="RL498" s="90"/>
      <c r="RM498" s="90"/>
      <c r="RN498" s="90"/>
      <c r="RO498" s="90"/>
      <c r="RP498" s="90"/>
      <c r="RQ498" s="90"/>
      <c r="RR498" s="90"/>
      <c r="RS498" s="90"/>
      <c r="RT498" s="90"/>
      <c r="RU498" s="90"/>
      <c r="RV498" s="90"/>
      <c r="RW498" s="90"/>
      <c r="RX498" s="90"/>
      <c r="RY498" s="90"/>
      <c r="RZ498" s="90"/>
      <c r="SA498" s="90"/>
      <c r="SB498" s="90"/>
      <c r="SC498" s="90"/>
      <c r="SD498" s="90"/>
      <c r="SE498" s="90"/>
      <c r="SF498" s="90"/>
      <c r="SG498" s="90"/>
      <c r="SH498" s="90"/>
      <c r="SI498" s="90"/>
      <c r="SJ498" s="90"/>
      <c r="SK498" s="90"/>
      <c r="SL498" s="90"/>
      <c r="SM498" s="90"/>
      <c r="SN498" s="90"/>
      <c r="SO498" s="90"/>
      <c r="SP498" s="90"/>
      <c r="SQ498" s="90"/>
      <c r="SR498" s="90"/>
      <c r="SS498" s="90"/>
      <c r="ST498" s="90"/>
      <c r="SU498" s="90"/>
      <c r="SV498" s="90"/>
      <c r="SW498" s="90"/>
      <c r="SX498" s="90"/>
      <c r="SY498" s="90"/>
      <c r="SZ498" s="90"/>
      <c r="TA498" s="90"/>
      <c r="TB498" s="90"/>
      <c r="TC498" s="90"/>
      <c r="TD498" s="90"/>
      <c r="TE498" s="90"/>
      <c r="TF498" s="90"/>
      <c r="TG498" s="90"/>
      <c r="TH498" s="90"/>
      <c r="TI498" s="90"/>
      <c r="TJ498" s="90"/>
      <c r="TK498" s="90"/>
      <c r="TL498" s="90"/>
      <c r="TM498" s="90"/>
      <c r="TN498" s="90"/>
      <c r="TO498" s="90"/>
      <c r="TP498" s="90"/>
      <c r="TQ498" s="90"/>
      <c r="TR498" s="90"/>
      <c r="TS498" s="90"/>
      <c r="TT498" s="90"/>
      <c r="TU498" s="90"/>
      <c r="TV498" s="90"/>
      <c r="TW498" s="90"/>
      <c r="TX498" s="90"/>
      <c r="TY498" s="90"/>
      <c r="TZ498" s="90"/>
      <c r="UA498" s="90"/>
      <c r="UB498" s="90"/>
      <c r="UC498" s="90"/>
      <c r="UD498" s="90"/>
      <c r="UE498" s="90"/>
      <c r="UF498" s="90"/>
      <c r="UG498" s="90"/>
      <c r="UH498" s="90"/>
      <c r="UI498" s="90"/>
      <c r="UJ498" s="90"/>
      <c r="UK498" s="90"/>
      <c r="UL498" s="90"/>
      <c r="UM498" s="90"/>
      <c r="UN498" s="90"/>
      <c r="UO498" s="90"/>
      <c r="UP498" s="90"/>
      <c r="UQ498" s="90"/>
      <c r="UR498" s="90"/>
      <c r="US498" s="90"/>
      <c r="UT498" s="90"/>
      <c r="UU498" s="90"/>
      <c r="UV498" s="90"/>
      <c r="UW498" s="90"/>
      <c r="UX498" s="90"/>
      <c r="UY498" s="90"/>
      <c r="UZ498" s="90"/>
      <c r="VA498" s="90"/>
      <c r="VB498" s="90"/>
      <c r="VC498" s="90"/>
      <c r="VD498" s="90"/>
      <c r="VE498" s="90"/>
      <c r="VF498" s="90"/>
      <c r="VG498" s="90"/>
      <c r="VH498" s="90"/>
      <c r="VI498" s="90"/>
      <c r="VJ498" s="90"/>
      <c r="VK498" s="90"/>
      <c r="VL498" s="90"/>
      <c r="VM498" s="90"/>
      <c r="VN498" s="90"/>
      <c r="VO498" s="90"/>
      <c r="VP498" s="90"/>
      <c r="VQ498" s="90"/>
      <c r="VR498" s="90"/>
      <c r="VS498" s="90"/>
      <c r="VT498" s="90"/>
      <c r="VU498" s="90"/>
      <c r="VV498" s="90"/>
      <c r="VW498" s="90"/>
      <c r="VX498" s="90"/>
      <c r="VY498" s="90"/>
      <c r="VZ498" s="90"/>
      <c r="WA498" s="90"/>
      <c r="WB498" s="90"/>
      <c r="WC498" s="90"/>
      <c r="WD498" s="90"/>
      <c r="WE498" s="90"/>
      <c r="WF498" s="90"/>
      <c r="WG498" s="90"/>
      <c r="WH498" s="90"/>
      <c r="WI498" s="90"/>
      <c r="WJ498" s="90"/>
      <c r="WK498" s="90"/>
      <c r="WL498" s="90"/>
      <c r="WM498" s="90"/>
      <c r="WN498" s="90"/>
      <c r="WO498" s="90"/>
      <c r="WP498" s="90"/>
      <c r="WQ498" s="90"/>
      <c r="WR498" s="90"/>
      <c r="WS498" s="90"/>
      <c r="WT498" s="90"/>
      <c r="WU498" s="90"/>
      <c r="WV498" s="90"/>
      <c r="WW498" s="90"/>
      <c r="WX498" s="90"/>
      <c r="WY498" s="90"/>
      <c r="WZ498" s="90"/>
      <c r="XA498" s="90"/>
      <c r="XB498" s="90"/>
      <c r="XC498" s="90"/>
      <c r="XD498" s="90"/>
      <c r="XE498" s="90"/>
      <c r="XF498" s="90"/>
      <c r="XG498" s="90"/>
      <c r="XH498" s="90"/>
      <c r="XI498" s="90"/>
      <c r="XJ498" s="90"/>
      <c r="XK498" s="90"/>
      <c r="XL498" s="90"/>
      <c r="XM498" s="90"/>
      <c r="XN498" s="90"/>
      <c r="XO498" s="90"/>
      <c r="XP498" s="90"/>
      <c r="XQ498" s="90"/>
      <c r="XR498" s="90"/>
      <c r="XS498" s="90"/>
      <c r="XT498" s="90"/>
      <c r="XU498" s="90"/>
      <c r="XV498" s="90"/>
      <c r="XW498" s="90"/>
      <c r="XX498" s="90"/>
      <c r="XY498" s="90"/>
      <c r="XZ498" s="90"/>
      <c r="YA498" s="90"/>
      <c r="YB498" s="90"/>
      <c r="YC498" s="90"/>
      <c r="YD498" s="90"/>
      <c r="YE498" s="90"/>
      <c r="YF498" s="90"/>
      <c r="YG498" s="90"/>
      <c r="YH498" s="90"/>
      <c r="YI498" s="90"/>
      <c r="YJ498" s="90"/>
      <c r="YK498" s="90"/>
      <c r="YL498" s="90"/>
      <c r="YM498" s="90"/>
      <c r="YN498" s="90"/>
      <c r="YO498" s="90"/>
      <c r="YP498" s="90"/>
      <c r="YQ498" s="90"/>
      <c r="YR498" s="90"/>
      <c r="YS498" s="90"/>
      <c r="YT498" s="90"/>
      <c r="YU498" s="90"/>
      <c r="YV498" s="90"/>
      <c r="YW498" s="90"/>
      <c r="YX498" s="90"/>
      <c r="YY498" s="90"/>
      <c r="YZ498" s="90"/>
      <c r="ZA498" s="90"/>
      <c r="ZB498" s="90"/>
      <c r="ZC498" s="90"/>
      <c r="ZD498" s="90"/>
      <c r="ZE498" s="90"/>
      <c r="ZF498" s="90"/>
      <c r="ZG498" s="90"/>
      <c r="ZH498" s="90"/>
      <c r="ZI498" s="90"/>
      <c r="ZJ498" s="90"/>
      <c r="ZK498" s="90"/>
      <c r="ZL498" s="90"/>
      <c r="ZM498" s="90"/>
      <c r="ZN498" s="90"/>
      <c r="ZO498" s="90"/>
      <c r="ZP498" s="90"/>
      <c r="ZQ498" s="90"/>
      <c r="ZR498" s="90"/>
      <c r="ZS498" s="90"/>
      <c r="ZT498" s="90"/>
      <c r="ZU498" s="90"/>
      <c r="ZV498" s="90"/>
      <c r="ZW498" s="90"/>
      <c r="ZX498" s="90"/>
      <c r="ZY498" s="90"/>
      <c r="ZZ498" s="90"/>
      <c r="AAA498" s="90"/>
      <c r="AAB498" s="90"/>
      <c r="AAC498" s="90"/>
      <c r="AAD498" s="90"/>
      <c r="AAE498" s="90"/>
      <c r="AAF498" s="90"/>
      <c r="AAG498" s="90"/>
      <c r="AAH498" s="90"/>
      <c r="AAI498" s="90"/>
      <c r="AAJ498" s="90"/>
      <c r="AAK498" s="90"/>
      <c r="AAL498" s="90"/>
      <c r="AAM498" s="90"/>
      <c r="AAN498" s="90"/>
      <c r="AAO498" s="90"/>
      <c r="AAP498" s="90"/>
      <c r="AAQ498" s="90"/>
      <c r="AAR498" s="90"/>
      <c r="AAS498" s="90"/>
      <c r="AAT498" s="90"/>
      <c r="AAU498" s="90"/>
      <c r="AAV498" s="90"/>
      <c r="AAW498" s="90"/>
      <c r="AAX498" s="90"/>
      <c r="AAY498" s="90"/>
      <c r="AAZ498" s="90"/>
      <c r="ABA498" s="90"/>
      <c r="ABB498" s="90"/>
      <c r="ABC498" s="90"/>
      <c r="ABD498" s="90"/>
      <c r="ABE498" s="90"/>
      <c r="ABF498" s="90"/>
      <c r="ABG498" s="90"/>
      <c r="ABH498" s="90"/>
      <c r="ABI498" s="90"/>
      <c r="ABJ498" s="90"/>
      <c r="ABK498" s="90"/>
      <c r="ABL498" s="90"/>
      <c r="ABM498" s="90"/>
      <c r="ABN498" s="90"/>
      <c r="ABO498" s="90"/>
      <c r="ABP498" s="90"/>
      <c r="ABQ498" s="90"/>
      <c r="ABR498" s="90"/>
      <c r="ABS498" s="90"/>
      <c r="ABT498" s="90"/>
      <c r="ABU498" s="90"/>
      <c r="ABV498" s="90"/>
      <c r="ABW498" s="90"/>
      <c r="ABX498" s="90"/>
      <c r="ABY498" s="90"/>
      <c r="ABZ498" s="90"/>
      <c r="ACA498" s="90"/>
      <c r="ACB498" s="90"/>
      <c r="ACC498" s="90"/>
      <c r="ACD498" s="90"/>
      <c r="ACE498" s="90"/>
      <c r="ACF498" s="90"/>
      <c r="ACG498" s="90"/>
      <c r="ACH498" s="90"/>
      <c r="ACI498" s="90"/>
      <c r="ACJ498" s="90"/>
      <c r="ACK498" s="90"/>
      <c r="ACL498" s="90"/>
      <c r="ACM498" s="90"/>
      <c r="ACN498" s="90"/>
      <c r="ACO498" s="90"/>
      <c r="ACP498" s="90"/>
      <c r="ACQ498" s="90"/>
      <c r="ACR498" s="90"/>
      <c r="ACS498" s="90"/>
      <c r="ACT498" s="90"/>
      <c r="ACU498" s="90"/>
      <c r="ACV498" s="90"/>
      <c r="ACW498" s="90"/>
      <c r="ACX498" s="90"/>
      <c r="ACY498" s="90"/>
      <c r="ACZ498" s="90"/>
      <c r="ADA498" s="90"/>
      <c r="ADB498" s="90"/>
      <c r="ADC498" s="90"/>
      <c r="ADD498" s="90"/>
      <c r="ADE498" s="90"/>
      <c r="ADF498" s="90"/>
      <c r="ADG498" s="90"/>
      <c r="ADH498" s="90"/>
      <c r="ADI498" s="90"/>
      <c r="ADJ498" s="90"/>
      <c r="ADK498" s="90"/>
      <c r="ADL498" s="90"/>
      <c r="ADM498" s="90"/>
      <c r="ADN498" s="90"/>
      <c r="ADO498" s="90"/>
      <c r="ADP498" s="90"/>
      <c r="ADQ498" s="90"/>
      <c r="ADR498" s="90"/>
      <c r="ADS498" s="90"/>
      <c r="ADT498" s="90"/>
      <c r="ADU498" s="90"/>
      <c r="ADV498" s="90"/>
      <c r="ADW498" s="90"/>
      <c r="ADX498" s="90"/>
      <c r="ADY498" s="90"/>
      <c r="ADZ498" s="90"/>
      <c r="AEA498" s="90"/>
      <c r="AEB498" s="90"/>
      <c r="AEC498" s="90"/>
      <c r="AED498" s="90"/>
      <c r="AEE498" s="90"/>
      <c r="AEF498" s="90"/>
      <c r="AEG498" s="90"/>
      <c r="AEH498" s="90"/>
      <c r="AEI498" s="90"/>
      <c r="AEJ498" s="90"/>
      <c r="AEK498" s="90"/>
      <c r="AEL498" s="90"/>
      <c r="AEM498" s="90"/>
      <c r="AEN498" s="90"/>
      <c r="AEO498" s="90"/>
      <c r="AEP498" s="90"/>
      <c r="AEQ498" s="90"/>
      <c r="AER498" s="90"/>
      <c r="AES498" s="90"/>
      <c r="AET498" s="90"/>
      <c r="AEU498" s="90"/>
      <c r="AEV498" s="90"/>
      <c r="AEW498" s="90"/>
      <c r="AEX498" s="90"/>
      <c r="AEY498" s="90"/>
      <c r="AEZ498" s="90"/>
      <c r="AFA498" s="90"/>
      <c r="AFB498" s="90"/>
      <c r="AFC498" s="90"/>
      <c r="AFD498" s="90"/>
      <c r="AFE498" s="90"/>
      <c r="AFF498" s="90"/>
      <c r="AFG498" s="90"/>
      <c r="AFH498" s="90"/>
      <c r="AFI498" s="90"/>
      <c r="AFJ498" s="90"/>
      <c r="AFK498" s="90"/>
      <c r="AFL498" s="90"/>
      <c r="AFM498" s="90"/>
      <c r="AFN498" s="90"/>
      <c r="AFO498" s="90"/>
      <c r="AFP498" s="90"/>
      <c r="AFQ498" s="90"/>
      <c r="AFR498" s="90"/>
      <c r="AFS498" s="90"/>
      <c r="AFT498" s="90"/>
      <c r="AFU498" s="90"/>
      <c r="AFV498" s="90"/>
      <c r="AFW498" s="90"/>
      <c r="AFX498" s="90"/>
      <c r="AFY498" s="90"/>
      <c r="AFZ498" s="90"/>
      <c r="AGA498" s="90"/>
      <c r="AGB498" s="90"/>
      <c r="AGC498" s="90"/>
      <c r="AGD498" s="90"/>
      <c r="AGE498" s="90"/>
      <c r="AGF498" s="90"/>
      <c r="AGG498" s="90"/>
      <c r="AGH498" s="90"/>
      <c r="AGI498" s="90"/>
      <c r="AGJ498" s="90"/>
      <c r="AGK498" s="90"/>
      <c r="AGL498" s="90"/>
      <c r="AGM498" s="90"/>
      <c r="AGN498" s="90"/>
      <c r="AGO498" s="90"/>
      <c r="AGP498" s="90"/>
      <c r="AGQ498" s="90"/>
      <c r="AGR498" s="90"/>
      <c r="AGS498" s="90"/>
      <c r="AGT498" s="90"/>
      <c r="AGU498" s="90"/>
      <c r="AGV498" s="90"/>
      <c r="AGW498" s="90"/>
      <c r="AGX498" s="90"/>
      <c r="AGY498" s="90"/>
      <c r="AGZ498" s="90"/>
      <c r="AHA498" s="90"/>
      <c r="AHB498" s="90"/>
      <c r="AHC498" s="90"/>
      <c r="AHD498" s="90"/>
      <c r="AHE498" s="90"/>
      <c r="AHF498" s="90"/>
      <c r="AHG498" s="90"/>
      <c r="AHH498" s="90"/>
      <c r="AHI498" s="90"/>
      <c r="AHJ498" s="90"/>
      <c r="AHK498" s="90"/>
      <c r="AHL498" s="90"/>
      <c r="AHM498" s="90"/>
      <c r="AHN498" s="90"/>
      <c r="AHO498" s="90"/>
      <c r="AHP498" s="90"/>
      <c r="AHQ498" s="90"/>
      <c r="AHR498" s="90"/>
      <c r="AHS498" s="90"/>
      <c r="AHT498" s="90"/>
      <c r="AHU498" s="90"/>
      <c r="AHV498" s="90"/>
      <c r="AHW498" s="90"/>
      <c r="AHX498" s="90"/>
      <c r="AHY498" s="90"/>
      <c r="AHZ498" s="90"/>
      <c r="AIA498" s="90"/>
      <c r="AIB498" s="90"/>
      <c r="AIC498" s="90"/>
      <c r="AID498" s="90"/>
      <c r="AIE498" s="90"/>
      <c r="AIF498" s="90"/>
      <c r="AIG498" s="90"/>
      <c r="AIH498" s="90"/>
      <c r="AII498" s="90"/>
      <c r="AIJ498" s="90"/>
      <c r="AIK498" s="90"/>
      <c r="AIL498" s="90"/>
      <c r="AIM498" s="90"/>
      <c r="AIN498" s="90"/>
      <c r="AIO498" s="90"/>
      <c r="AIP498" s="90"/>
      <c r="AIQ498" s="90"/>
      <c r="AIR498" s="90"/>
      <c r="AIS498" s="90"/>
      <c r="AIT498" s="90"/>
      <c r="AIU498" s="90"/>
      <c r="AIV498" s="90"/>
      <c r="AIW498" s="90"/>
      <c r="AIX498" s="90"/>
      <c r="AIY498" s="90"/>
      <c r="AIZ498" s="90"/>
      <c r="AJA498" s="90"/>
      <c r="AJB498" s="90"/>
      <c r="AJC498" s="90"/>
      <c r="AJD498" s="90"/>
      <c r="AJE498" s="90"/>
      <c r="AJF498" s="90"/>
      <c r="AJG498" s="90"/>
      <c r="AJH498" s="90"/>
      <c r="AJI498" s="90"/>
      <c r="AJJ498" s="90"/>
      <c r="AJK498" s="90"/>
      <c r="AJL498" s="90"/>
      <c r="AJM498" s="90"/>
      <c r="AJN498" s="90"/>
      <c r="AJO498" s="90"/>
      <c r="AJP498" s="90"/>
      <c r="AJQ498" s="90"/>
      <c r="AJR498" s="90"/>
      <c r="AJS498" s="90"/>
      <c r="AJT498" s="90"/>
      <c r="AJU498" s="90"/>
      <c r="AJV498" s="90"/>
      <c r="AJW498" s="90"/>
      <c r="AJX498" s="90"/>
      <c r="AJY498" s="90"/>
      <c r="AJZ498" s="90"/>
      <c r="AKA498" s="90"/>
      <c r="AKB498" s="90"/>
      <c r="AKC498" s="90"/>
      <c r="AKD498" s="90"/>
      <c r="AKE498" s="90"/>
      <c r="AKF498" s="90"/>
      <c r="AKG498" s="90"/>
      <c r="AKH498" s="90"/>
      <c r="AKI498" s="90"/>
      <c r="AKJ498" s="90"/>
      <c r="AKK498" s="90"/>
      <c r="AKL498" s="90"/>
      <c r="AKM498" s="90"/>
      <c r="AKN498" s="90"/>
      <c r="AKO498" s="90"/>
      <c r="AKP498" s="90"/>
      <c r="AKQ498" s="90"/>
      <c r="AKR498" s="90"/>
      <c r="AKS498" s="90"/>
      <c r="AKT498" s="90"/>
      <c r="AKU498" s="90"/>
      <c r="AKV498" s="90"/>
      <c r="AKW498" s="90"/>
      <c r="AKX498" s="90"/>
      <c r="AKY498" s="90"/>
      <c r="AKZ498" s="90"/>
      <c r="ALA498" s="90"/>
      <c r="ALB498" s="90"/>
      <c r="ALC498" s="90"/>
      <c r="ALD498" s="90"/>
      <c r="ALE498" s="90"/>
      <c r="ALF498" s="90"/>
      <c r="ALG498" s="90"/>
      <c r="ALH498" s="90"/>
      <c r="ALI498" s="90"/>
      <c r="ALJ498" s="90"/>
      <c r="ALK498" s="90"/>
      <c r="ALL498" s="90"/>
      <c r="ALM498" s="90"/>
      <c r="ALN498" s="90"/>
      <c r="ALO498" s="90"/>
      <c r="ALP498" s="90"/>
      <c r="ALQ498" s="90"/>
      <c r="ALR498" s="90"/>
      <c r="ALS498" s="90"/>
      <c r="ALT498" s="90"/>
      <c r="ALU498" s="90"/>
      <c r="ALV498" s="90"/>
      <c r="ALW498" s="90"/>
      <c r="ALX498" s="90"/>
      <c r="ALY498" s="90"/>
      <c r="ALZ498" s="90"/>
      <c r="AMA498" s="90"/>
      <c r="AMB498" s="90"/>
      <c r="AMC498" s="90"/>
      <c r="AMD498" s="90"/>
      <c r="AME498" s="90"/>
      <c r="AMF498" s="90"/>
      <c r="AMG498" s="90"/>
      <c r="AMH498" s="90"/>
      <c r="AMI498" s="90"/>
      <c r="AMJ498" s="90"/>
    </row>
    <row r="499" spans="1:1024" x14ac:dyDescent="0.25">
      <c r="A499" s="103">
        <v>43968</v>
      </c>
      <c r="B499" s="181">
        <v>0.5</v>
      </c>
      <c r="C499" s="195">
        <v>5792</v>
      </c>
      <c r="E499" s="177"/>
      <c r="F499" s="90"/>
      <c r="G499" s="90"/>
      <c r="H499" s="90"/>
      <c r="I499" s="90"/>
      <c r="J499" s="90"/>
      <c r="K499" s="90"/>
      <c r="L499" s="90"/>
      <c r="M499" s="90"/>
      <c r="N499" s="90"/>
      <c r="O499" s="90"/>
      <c r="P499" s="90"/>
      <c r="Q499" s="90"/>
      <c r="R499" s="90"/>
      <c r="S499" s="90"/>
      <c r="T499" s="90"/>
      <c r="U499" s="90"/>
      <c r="V499" s="90"/>
      <c r="W499" s="90"/>
      <c r="X499" s="90"/>
      <c r="Y499" s="90"/>
      <c r="Z499" s="90"/>
      <c r="AA499" s="90"/>
      <c r="AB499" s="90"/>
      <c r="AC499" s="90"/>
      <c r="AD499" s="90"/>
      <c r="AE499" s="90"/>
      <c r="AF499" s="90"/>
      <c r="AG499" s="90"/>
      <c r="AH499" s="90"/>
      <c r="AI499" s="90"/>
      <c r="AJ499" s="90"/>
      <c r="AK499" s="90"/>
      <c r="AL499" s="90"/>
      <c r="AM499" s="90"/>
      <c r="AN499" s="90"/>
      <c r="AO499" s="90"/>
      <c r="AP499" s="90"/>
      <c r="AQ499" s="90"/>
      <c r="AR499" s="90"/>
      <c r="AS499" s="90"/>
      <c r="AT499" s="90"/>
      <c r="AU499" s="90"/>
      <c r="AV499" s="90"/>
      <c r="AW499" s="90"/>
      <c r="AX499" s="90"/>
      <c r="AY499" s="90"/>
      <c r="AZ499" s="90"/>
      <c r="BA499" s="90"/>
      <c r="BB499" s="90"/>
      <c r="BC499" s="90"/>
      <c r="BD499" s="90"/>
      <c r="BE499" s="90"/>
      <c r="BF499" s="90"/>
      <c r="BG499" s="90"/>
      <c r="BH499" s="90"/>
      <c r="BI499" s="90"/>
      <c r="BJ499" s="90"/>
      <c r="BK499" s="90"/>
      <c r="BL499" s="90"/>
      <c r="BM499" s="90"/>
      <c r="BN499" s="90"/>
      <c r="BO499" s="90"/>
      <c r="BP499" s="90"/>
      <c r="BQ499" s="90"/>
      <c r="BR499" s="90"/>
      <c r="BS499" s="90"/>
      <c r="BT499" s="90"/>
      <c r="BU499" s="90"/>
      <c r="BV499" s="90"/>
      <c r="BW499" s="90"/>
      <c r="BX499" s="90"/>
      <c r="BY499" s="90"/>
      <c r="BZ499" s="90"/>
      <c r="CA499" s="90"/>
      <c r="CB499" s="90"/>
      <c r="CC499" s="90"/>
      <c r="CD499" s="90"/>
      <c r="CE499" s="90"/>
      <c r="CF499" s="90"/>
      <c r="CG499" s="90"/>
      <c r="CH499" s="90"/>
      <c r="CI499" s="90"/>
      <c r="CJ499" s="90"/>
      <c r="CK499" s="90"/>
      <c r="CL499" s="90"/>
      <c r="CM499" s="90"/>
      <c r="CN499" s="90"/>
      <c r="CO499" s="90"/>
      <c r="CP499" s="90"/>
      <c r="CQ499" s="90"/>
      <c r="CR499" s="90"/>
      <c r="CS499" s="90"/>
      <c r="CT499" s="90"/>
      <c r="CU499" s="90"/>
      <c r="CV499" s="90"/>
      <c r="CW499" s="90"/>
      <c r="CX499" s="90"/>
      <c r="CY499" s="90"/>
      <c r="CZ499" s="90"/>
      <c r="DA499" s="90"/>
      <c r="DB499" s="90"/>
      <c r="DC499" s="90"/>
      <c r="DD499" s="90"/>
      <c r="DE499" s="90"/>
      <c r="DF499" s="90"/>
      <c r="DG499" s="90"/>
      <c r="DH499" s="90"/>
      <c r="DI499" s="90"/>
      <c r="DJ499" s="90"/>
      <c r="DK499" s="90"/>
      <c r="DL499" s="90"/>
      <c r="DM499" s="90"/>
      <c r="DN499" s="90"/>
      <c r="DO499" s="90"/>
      <c r="DP499" s="90"/>
      <c r="DQ499" s="90"/>
      <c r="DR499" s="90"/>
      <c r="DS499" s="90"/>
      <c r="DT499" s="90"/>
      <c r="DU499" s="90"/>
      <c r="DV499" s="90"/>
      <c r="DW499" s="90"/>
      <c r="DX499" s="90"/>
      <c r="DY499" s="90"/>
      <c r="DZ499" s="90"/>
      <c r="EA499" s="90"/>
      <c r="EB499" s="90"/>
      <c r="EC499" s="90"/>
      <c r="ED499" s="90"/>
      <c r="EE499" s="90"/>
      <c r="EF499" s="90"/>
      <c r="EG499" s="90"/>
      <c r="EH499" s="90"/>
      <c r="EI499" s="90"/>
      <c r="EJ499" s="90"/>
      <c r="EK499" s="90"/>
      <c r="EL499" s="90"/>
      <c r="EM499" s="90"/>
      <c r="EN499" s="90"/>
      <c r="EO499" s="90"/>
      <c r="EP499" s="90"/>
      <c r="EQ499" s="90"/>
      <c r="ER499" s="90"/>
      <c r="ES499" s="90"/>
      <c r="ET499" s="90"/>
      <c r="EU499" s="90"/>
      <c r="EV499" s="90"/>
      <c r="EW499" s="90"/>
      <c r="EX499" s="90"/>
      <c r="EY499" s="90"/>
      <c r="EZ499" s="90"/>
      <c r="FA499" s="90"/>
      <c r="FB499" s="90"/>
      <c r="FC499" s="90"/>
      <c r="FD499" s="90"/>
      <c r="FE499" s="90"/>
      <c r="FF499" s="90"/>
      <c r="FG499" s="90"/>
      <c r="FH499" s="90"/>
      <c r="FI499" s="90"/>
      <c r="FJ499" s="90"/>
      <c r="FK499" s="90"/>
      <c r="FL499" s="90"/>
      <c r="FM499" s="90"/>
      <c r="FN499" s="90"/>
      <c r="FO499" s="90"/>
      <c r="FP499" s="90"/>
      <c r="FQ499" s="90"/>
      <c r="FR499" s="90"/>
      <c r="FS499" s="90"/>
      <c r="FT499" s="90"/>
      <c r="FU499" s="90"/>
      <c r="FV499" s="90"/>
      <c r="FW499" s="90"/>
      <c r="FX499" s="90"/>
      <c r="FY499" s="90"/>
      <c r="FZ499" s="90"/>
      <c r="GA499" s="90"/>
      <c r="GB499" s="90"/>
      <c r="GC499" s="90"/>
      <c r="GD499" s="90"/>
      <c r="GE499" s="90"/>
      <c r="GF499" s="90"/>
      <c r="GG499" s="90"/>
      <c r="GH499" s="90"/>
      <c r="GI499" s="90"/>
      <c r="GJ499" s="90"/>
      <c r="GK499" s="90"/>
      <c r="GL499" s="90"/>
      <c r="GM499" s="90"/>
      <c r="GN499" s="90"/>
      <c r="GO499" s="90"/>
      <c r="GP499" s="90"/>
      <c r="GQ499" s="90"/>
      <c r="GR499" s="90"/>
      <c r="GS499" s="90"/>
      <c r="GT499" s="90"/>
      <c r="GU499" s="90"/>
      <c r="GV499" s="90"/>
      <c r="GW499" s="90"/>
      <c r="GX499" s="90"/>
      <c r="GY499" s="90"/>
      <c r="GZ499" s="90"/>
      <c r="HA499" s="90"/>
      <c r="HB499" s="90"/>
      <c r="HC499" s="90"/>
      <c r="HD499" s="90"/>
      <c r="HE499" s="90"/>
      <c r="HF499" s="90"/>
      <c r="HG499" s="90"/>
      <c r="HH499" s="90"/>
      <c r="HI499" s="90"/>
      <c r="HJ499" s="90"/>
      <c r="HK499" s="90"/>
      <c r="HL499" s="90"/>
      <c r="HM499" s="90"/>
      <c r="HN499" s="90"/>
      <c r="HO499" s="90"/>
      <c r="HP499" s="90"/>
      <c r="HQ499" s="90"/>
      <c r="HR499" s="90"/>
      <c r="HS499" s="90"/>
      <c r="HT499" s="90"/>
      <c r="HU499" s="90"/>
      <c r="HV499" s="90"/>
      <c r="HW499" s="90"/>
      <c r="HX499" s="90"/>
      <c r="HY499" s="90"/>
      <c r="HZ499" s="90"/>
      <c r="IA499" s="90"/>
      <c r="IB499" s="90"/>
      <c r="IC499" s="90"/>
      <c r="ID499" s="90"/>
      <c r="IE499" s="90"/>
      <c r="IF499" s="90"/>
      <c r="IG499" s="90"/>
      <c r="IH499" s="90"/>
      <c r="II499" s="90"/>
      <c r="IJ499" s="90"/>
      <c r="IK499" s="90"/>
      <c r="IL499" s="90"/>
      <c r="IM499" s="90"/>
      <c r="IN499" s="90"/>
      <c r="IO499" s="90"/>
      <c r="IP499" s="90"/>
      <c r="IQ499" s="90"/>
      <c r="IR499" s="90"/>
      <c r="IS499" s="90"/>
      <c r="IT499" s="90"/>
      <c r="IU499" s="90"/>
      <c r="IV499" s="90"/>
      <c r="IW499" s="90"/>
      <c r="IX499" s="90"/>
      <c r="IY499" s="90"/>
      <c r="IZ499" s="90"/>
      <c r="JA499" s="90"/>
      <c r="JB499" s="90"/>
      <c r="JC499" s="90"/>
      <c r="JD499" s="90"/>
      <c r="JE499" s="90"/>
      <c r="JF499" s="90"/>
      <c r="JG499" s="90"/>
      <c r="JH499" s="90"/>
      <c r="JI499" s="90"/>
      <c r="JJ499" s="90"/>
      <c r="JK499" s="90"/>
      <c r="JL499" s="90"/>
      <c r="JM499" s="90"/>
      <c r="JN499" s="90"/>
      <c r="JO499" s="90"/>
      <c r="JP499" s="90"/>
      <c r="JQ499" s="90"/>
      <c r="JR499" s="90"/>
      <c r="JS499" s="90"/>
      <c r="JT499" s="90"/>
      <c r="JU499" s="90"/>
      <c r="JV499" s="90"/>
      <c r="JW499" s="90"/>
      <c r="JX499" s="90"/>
      <c r="JY499" s="90"/>
      <c r="JZ499" s="90"/>
      <c r="KA499" s="90"/>
      <c r="KB499" s="90"/>
      <c r="KC499" s="90"/>
      <c r="KD499" s="90"/>
      <c r="KE499" s="90"/>
      <c r="KF499" s="90"/>
      <c r="KG499" s="90"/>
      <c r="KH499" s="90"/>
      <c r="KI499" s="90"/>
      <c r="KJ499" s="90"/>
      <c r="KK499" s="90"/>
      <c r="KL499" s="90"/>
      <c r="KM499" s="90"/>
      <c r="KN499" s="90"/>
      <c r="KO499" s="90"/>
      <c r="KP499" s="90"/>
      <c r="KQ499" s="90"/>
      <c r="KR499" s="90"/>
      <c r="KS499" s="90"/>
      <c r="KT499" s="90"/>
      <c r="KU499" s="90"/>
      <c r="KV499" s="90"/>
      <c r="KW499" s="90"/>
      <c r="KX499" s="90"/>
      <c r="KY499" s="90"/>
      <c r="KZ499" s="90"/>
      <c r="LA499" s="90"/>
      <c r="LB499" s="90"/>
      <c r="LC499" s="90"/>
      <c r="LD499" s="90"/>
      <c r="LE499" s="90"/>
      <c r="LF499" s="90"/>
      <c r="LG499" s="90"/>
      <c r="LH499" s="90"/>
      <c r="LI499" s="90"/>
      <c r="LJ499" s="90"/>
      <c r="LK499" s="90"/>
      <c r="LL499" s="90"/>
      <c r="LM499" s="90"/>
      <c r="LN499" s="90"/>
      <c r="LO499" s="90"/>
      <c r="LP499" s="90"/>
      <c r="LQ499" s="90"/>
      <c r="LR499" s="90"/>
      <c r="LS499" s="90"/>
      <c r="LT499" s="90"/>
      <c r="LU499" s="90"/>
      <c r="LV499" s="90"/>
      <c r="LW499" s="90"/>
      <c r="LX499" s="90"/>
      <c r="LY499" s="90"/>
      <c r="LZ499" s="90"/>
      <c r="MA499" s="90"/>
      <c r="MB499" s="90"/>
      <c r="MC499" s="90"/>
      <c r="MD499" s="90"/>
      <c r="ME499" s="90"/>
      <c r="MF499" s="90"/>
      <c r="MG499" s="90"/>
      <c r="MH499" s="90"/>
      <c r="MI499" s="90"/>
      <c r="MJ499" s="90"/>
      <c r="MK499" s="90"/>
      <c r="ML499" s="90"/>
      <c r="MM499" s="90"/>
      <c r="MN499" s="90"/>
      <c r="MO499" s="90"/>
      <c r="MP499" s="90"/>
      <c r="MQ499" s="90"/>
      <c r="MR499" s="90"/>
      <c r="MS499" s="90"/>
      <c r="MT499" s="90"/>
      <c r="MU499" s="90"/>
      <c r="MV499" s="90"/>
      <c r="MW499" s="90"/>
      <c r="MX499" s="90"/>
      <c r="MY499" s="90"/>
      <c r="MZ499" s="90"/>
      <c r="NA499" s="90"/>
      <c r="NB499" s="90"/>
      <c r="NC499" s="90"/>
      <c r="ND499" s="90"/>
      <c r="NE499" s="90"/>
      <c r="NF499" s="90"/>
      <c r="NG499" s="90"/>
      <c r="NH499" s="90"/>
      <c r="NI499" s="90"/>
      <c r="NJ499" s="90"/>
      <c r="NK499" s="90"/>
      <c r="NL499" s="90"/>
      <c r="NM499" s="90"/>
      <c r="NN499" s="90"/>
      <c r="NO499" s="90"/>
      <c r="NP499" s="90"/>
      <c r="NQ499" s="90"/>
      <c r="NR499" s="90"/>
      <c r="NS499" s="90"/>
      <c r="NT499" s="90"/>
      <c r="NU499" s="90"/>
      <c r="NV499" s="90"/>
      <c r="NW499" s="90"/>
      <c r="NX499" s="90"/>
      <c r="NY499" s="90"/>
      <c r="NZ499" s="90"/>
      <c r="OA499" s="90"/>
      <c r="OB499" s="90"/>
      <c r="OC499" s="90"/>
      <c r="OD499" s="90"/>
      <c r="OE499" s="90"/>
      <c r="OF499" s="90"/>
      <c r="OG499" s="90"/>
      <c r="OH499" s="90"/>
      <c r="OI499" s="90"/>
      <c r="OJ499" s="90"/>
      <c r="OK499" s="90"/>
      <c r="OL499" s="90"/>
      <c r="OM499" s="90"/>
      <c r="ON499" s="90"/>
      <c r="OO499" s="90"/>
      <c r="OP499" s="90"/>
      <c r="OQ499" s="90"/>
      <c r="OR499" s="90"/>
      <c r="OS499" s="90"/>
      <c r="OT499" s="90"/>
      <c r="OU499" s="90"/>
      <c r="OV499" s="90"/>
      <c r="OW499" s="90"/>
      <c r="OX499" s="90"/>
      <c r="OY499" s="90"/>
      <c r="OZ499" s="90"/>
      <c r="PA499" s="90"/>
      <c r="PB499" s="90"/>
      <c r="PC499" s="90"/>
      <c r="PD499" s="90"/>
      <c r="PE499" s="90"/>
      <c r="PF499" s="90"/>
      <c r="PG499" s="90"/>
      <c r="PH499" s="90"/>
      <c r="PI499" s="90"/>
      <c r="PJ499" s="90"/>
      <c r="PK499" s="90"/>
      <c r="PL499" s="90"/>
      <c r="PM499" s="90"/>
      <c r="PN499" s="90"/>
      <c r="PO499" s="90"/>
      <c r="PP499" s="90"/>
      <c r="PQ499" s="90"/>
      <c r="PR499" s="90"/>
      <c r="PS499" s="90"/>
      <c r="PT499" s="90"/>
      <c r="PU499" s="90"/>
      <c r="PV499" s="90"/>
      <c r="PW499" s="90"/>
      <c r="PX499" s="90"/>
      <c r="PY499" s="90"/>
      <c r="PZ499" s="90"/>
      <c r="QA499" s="90"/>
      <c r="QB499" s="90"/>
      <c r="QC499" s="90"/>
      <c r="QD499" s="90"/>
      <c r="QE499" s="90"/>
      <c r="QF499" s="90"/>
      <c r="QG499" s="90"/>
      <c r="QH499" s="90"/>
      <c r="QI499" s="90"/>
      <c r="QJ499" s="90"/>
      <c r="QK499" s="90"/>
      <c r="QL499" s="90"/>
      <c r="QM499" s="90"/>
      <c r="QN499" s="90"/>
      <c r="QO499" s="90"/>
      <c r="QP499" s="90"/>
      <c r="QQ499" s="90"/>
      <c r="QR499" s="90"/>
      <c r="QS499" s="90"/>
      <c r="QT499" s="90"/>
      <c r="QU499" s="90"/>
      <c r="QV499" s="90"/>
      <c r="QW499" s="90"/>
      <c r="QX499" s="90"/>
      <c r="QY499" s="90"/>
      <c r="QZ499" s="90"/>
      <c r="RA499" s="90"/>
      <c r="RB499" s="90"/>
      <c r="RC499" s="90"/>
      <c r="RD499" s="90"/>
      <c r="RE499" s="90"/>
      <c r="RF499" s="90"/>
      <c r="RG499" s="90"/>
      <c r="RH499" s="90"/>
      <c r="RI499" s="90"/>
      <c r="RJ499" s="90"/>
      <c r="RK499" s="90"/>
      <c r="RL499" s="90"/>
      <c r="RM499" s="90"/>
      <c r="RN499" s="90"/>
      <c r="RO499" s="90"/>
      <c r="RP499" s="90"/>
      <c r="RQ499" s="90"/>
      <c r="RR499" s="90"/>
      <c r="RS499" s="90"/>
      <c r="RT499" s="90"/>
      <c r="RU499" s="90"/>
      <c r="RV499" s="90"/>
      <c r="RW499" s="90"/>
      <c r="RX499" s="90"/>
      <c r="RY499" s="90"/>
      <c r="RZ499" s="90"/>
      <c r="SA499" s="90"/>
      <c r="SB499" s="90"/>
      <c r="SC499" s="90"/>
      <c r="SD499" s="90"/>
      <c r="SE499" s="90"/>
      <c r="SF499" s="90"/>
      <c r="SG499" s="90"/>
      <c r="SH499" s="90"/>
      <c r="SI499" s="90"/>
      <c r="SJ499" s="90"/>
      <c r="SK499" s="90"/>
      <c r="SL499" s="90"/>
      <c r="SM499" s="90"/>
      <c r="SN499" s="90"/>
      <c r="SO499" s="90"/>
      <c r="SP499" s="90"/>
      <c r="SQ499" s="90"/>
      <c r="SR499" s="90"/>
      <c r="SS499" s="90"/>
      <c r="ST499" s="90"/>
      <c r="SU499" s="90"/>
      <c r="SV499" s="90"/>
      <c r="SW499" s="90"/>
      <c r="SX499" s="90"/>
      <c r="SY499" s="90"/>
      <c r="SZ499" s="90"/>
      <c r="TA499" s="90"/>
      <c r="TB499" s="90"/>
      <c r="TC499" s="90"/>
      <c r="TD499" s="90"/>
      <c r="TE499" s="90"/>
      <c r="TF499" s="90"/>
      <c r="TG499" s="90"/>
      <c r="TH499" s="90"/>
      <c r="TI499" s="90"/>
      <c r="TJ499" s="90"/>
      <c r="TK499" s="90"/>
      <c r="TL499" s="90"/>
      <c r="TM499" s="90"/>
      <c r="TN499" s="90"/>
      <c r="TO499" s="90"/>
      <c r="TP499" s="90"/>
      <c r="TQ499" s="90"/>
      <c r="TR499" s="90"/>
      <c r="TS499" s="90"/>
      <c r="TT499" s="90"/>
      <c r="TU499" s="90"/>
      <c r="TV499" s="90"/>
      <c r="TW499" s="90"/>
      <c r="TX499" s="90"/>
      <c r="TY499" s="90"/>
      <c r="TZ499" s="90"/>
      <c r="UA499" s="90"/>
      <c r="UB499" s="90"/>
      <c r="UC499" s="90"/>
      <c r="UD499" s="90"/>
      <c r="UE499" s="90"/>
      <c r="UF499" s="90"/>
      <c r="UG499" s="90"/>
      <c r="UH499" s="90"/>
      <c r="UI499" s="90"/>
      <c r="UJ499" s="90"/>
      <c r="UK499" s="90"/>
      <c r="UL499" s="90"/>
      <c r="UM499" s="90"/>
      <c r="UN499" s="90"/>
      <c r="UO499" s="90"/>
      <c r="UP499" s="90"/>
      <c r="UQ499" s="90"/>
      <c r="UR499" s="90"/>
      <c r="US499" s="90"/>
      <c r="UT499" s="90"/>
      <c r="UU499" s="90"/>
      <c r="UV499" s="90"/>
      <c r="UW499" s="90"/>
      <c r="UX499" s="90"/>
      <c r="UY499" s="90"/>
      <c r="UZ499" s="90"/>
      <c r="VA499" s="90"/>
      <c r="VB499" s="90"/>
      <c r="VC499" s="90"/>
      <c r="VD499" s="90"/>
      <c r="VE499" s="90"/>
      <c r="VF499" s="90"/>
      <c r="VG499" s="90"/>
      <c r="VH499" s="90"/>
      <c r="VI499" s="90"/>
      <c r="VJ499" s="90"/>
      <c r="VK499" s="90"/>
      <c r="VL499" s="90"/>
      <c r="VM499" s="90"/>
      <c r="VN499" s="90"/>
      <c r="VO499" s="90"/>
      <c r="VP499" s="90"/>
      <c r="VQ499" s="90"/>
      <c r="VR499" s="90"/>
      <c r="VS499" s="90"/>
      <c r="VT499" s="90"/>
      <c r="VU499" s="90"/>
      <c r="VV499" s="90"/>
      <c r="VW499" s="90"/>
      <c r="VX499" s="90"/>
      <c r="VY499" s="90"/>
      <c r="VZ499" s="90"/>
      <c r="WA499" s="90"/>
      <c r="WB499" s="90"/>
      <c r="WC499" s="90"/>
      <c r="WD499" s="90"/>
      <c r="WE499" s="90"/>
      <c r="WF499" s="90"/>
      <c r="WG499" s="90"/>
      <c r="WH499" s="90"/>
      <c r="WI499" s="90"/>
      <c r="WJ499" s="90"/>
      <c r="WK499" s="90"/>
      <c r="WL499" s="90"/>
      <c r="WM499" s="90"/>
      <c r="WN499" s="90"/>
      <c r="WO499" s="90"/>
      <c r="WP499" s="90"/>
      <c r="WQ499" s="90"/>
      <c r="WR499" s="90"/>
      <c r="WS499" s="90"/>
      <c r="WT499" s="90"/>
      <c r="WU499" s="90"/>
      <c r="WV499" s="90"/>
      <c r="WW499" s="90"/>
      <c r="WX499" s="90"/>
      <c r="WY499" s="90"/>
      <c r="WZ499" s="90"/>
      <c r="XA499" s="90"/>
      <c r="XB499" s="90"/>
      <c r="XC499" s="90"/>
      <c r="XD499" s="90"/>
      <c r="XE499" s="90"/>
      <c r="XF499" s="90"/>
      <c r="XG499" s="90"/>
      <c r="XH499" s="90"/>
      <c r="XI499" s="90"/>
      <c r="XJ499" s="90"/>
      <c r="XK499" s="90"/>
      <c r="XL499" s="90"/>
      <c r="XM499" s="90"/>
      <c r="XN499" s="90"/>
      <c r="XO499" s="90"/>
      <c r="XP499" s="90"/>
      <c r="XQ499" s="90"/>
      <c r="XR499" s="90"/>
      <c r="XS499" s="90"/>
      <c r="XT499" s="90"/>
      <c r="XU499" s="90"/>
      <c r="XV499" s="90"/>
      <c r="XW499" s="90"/>
      <c r="XX499" s="90"/>
      <c r="XY499" s="90"/>
      <c r="XZ499" s="90"/>
      <c r="YA499" s="90"/>
      <c r="YB499" s="90"/>
      <c r="YC499" s="90"/>
      <c r="YD499" s="90"/>
      <c r="YE499" s="90"/>
      <c r="YF499" s="90"/>
      <c r="YG499" s="90"/>
      <c r="YH499" s="90"/>
      <c r="YI499" s="90"/>
      <c r="YJ499" s="90"/>
      <c r="YK499" s="90"/>
      <c r="YL499" s="90"/>
      <c r="YM499" s="90"/>
      <c r="YN499" s="90"/>
      <c r="YO499" s="90"/>
      <c r="YP499" s="90"/>
      <c r="YQ499" s="90"/>
      <c r="YR499" s="90"/>
      <c r="YS499" s="90"/>
      <c r="YT499" s="90"/>
      <c r="YU499" s="90"/>
      <c r="YV499" s="90"/>
      <c r="YW499" s="90"/>
      <c r="YX499" s="90"/>
      <c r="YY499" s="90"/>
      <c r="YZ499" s="90"/>
      <c r="ZA499" s="90"/>
      <c r="ZB499" s="90"/>
      <c r="ZC499" s="90"/>
      <c r="ZD499" s="90"/>
      <c r="ZE499" s="90"/>
      <c r="ZF499" s="90"/>
      <c r="ZG499" s="90"/>
      <c r="ZH499" s="90"/>
      <c r="ZI499" s="90"/>
      <c r="ZJ499" s="90"/>
      <c r="ZK499" s="90"/>
      <c r="ZL499" s="90"/>
      <c r="ZM499" s="90"/>
      <c r="ZN499" s="90"/>
      <c r="ZO499" s="90"/>
      <c r="ZP499" s="90"/>
      <c r="ZQ499" s="90"/>
      <c r="ZR499" s="90"/>
      <c r="ZS499" s="90"/>
      <c r="ZT499" s="90"/>
      <c r="ZU499" s="90"/>
      <c r="ZV499" s="90"/>
      <c r="ZW499" s="90"/>
      <c r="ZX499" s="90"/>
      <c r="ZY499" s="90"/>
      <c r="ZZ499" s="90"/>
      <c r="AAA499" s="90"/>
      <c r="AAB499" s="90"/>
      <c r="AAC499" s="90"/>
      <c r="AAD499" s="90"/>
      <c r="AAE499" s="90"/>
      <c r="AAF499" s="90"/>
      <c r="AAG499" s="90"/>
      <c r="AAH499" s="90"/>
      <c r="AAI499" s="90"/>
      <c r="AAJ499" s="90"/>
      <c r="AAK499" s="90"/>
      <c r="AAL499" s="90"/>
      <c r="AAM499" s="90"/>
      <c r="AAN499" s="90"/>
      <c r="AAO499" s="90"/>
      <c r="AAP499" s="90"/>
      <c r="AAQ499" s="90"/>
      <c r="AAR499" s="90"/>
      <c r="AAS499" s="90"/>
      <c r="AAT499" s="90"/>
      <c r="AAU499" s="90"/>
      <c r="AAV499" s="90"/>
      <c r="AAW499" s="90"/>
      <c r="AAX499" s="90"/>
      <c r="AAY499" s="90"/>
      <c r="AAZ499" s="90"/>
      <c r="ABA499" s="90"/>
      <c r="ABB499" s="90"/>
      <c r="ABC499" s="90"/>
      <c r="ABD499" s="90"/>
      <c r="ABE499" s="90"/>
      <c r="ABF499" s="90"/>
      <c r="ABG499" s="90"/>
      <c r="ABH499" s="90"/>
      <c r="ABI499" s="90"/>
      <c r="ABJ499" s="90"/>
      <c r="ABK499" s="90"/>
      <c r="ABL499" s="90"/>
      <c r="ABM499" s="90"/>
      <c r="ABN499" s="90"/>
      <c r="ABO499" s="90"/>
      <c r="ABP499" s="90"/>
      <c r="ABQ499" s="90"/>
      <c r="ABR499" s="90"/>
      <c r="ABS499" s="90"/>
      <c r="ABT499" s="90"/>
      <c r="ABU499" s="90"/>
      <c r="ABV499" s="90"/>
      <c r="ABW499" s="90"/>
      <c r="ABX499" s="90"/>
      <c r="ABY499" s="90"/>
      <c r="ABZ499" s="90"/>
      <c r="ACA499" s="90"/>
      <c r="ACB499" s="90"/>
      <c r="ACC499" s="90"/>
      <c r="ACD499" s="90"/>
      <c r="ACE499" s="90"/>
      <c r="ACF499" s="90"/>
      <c r="ACG499" s="90"/>
      <c r="ACH499" s="90"/>
      <c r="ACI499" s="90"/>
      <c r="ACJ499" s="90"/>
      <c r="ACK499" s="90"/>
      <c r="ACL499" s="90"/>
      <c r="ACM499" s="90"/>
      <c r="ACN499" s="90"/>
      <c r="ACO499" s="90"/>
      <c r="ACP499" s="90"/>
      <c r="ACQ499" s="90"/>
      <c r="ACR499" s="90"/>
      <c r="ACS499" s="90"/>
      <c r="ACT499" s="90"/>
      <c r="ACU499" s="90"/>
      <c r="ACV499" s="90"/>
      <c r="ACW499" s="90"/>
      <c r="ACX499" s="90"/>
      <c r="ACY499" s="90"/>
      <c r="ACZ499" s="90"/>
      <c r="ADA499" s="90"/>
      <c r="ADB499" s="90"/>
      <c r="ADC499" s="90"/>
      <c r="ADD499" s="90"/>
      <c r="ADE499" s="90"/>
      <c r="ADF499" s="90"/>
      <c r="ADG499" s="90"/>
      <c r="ADH499" s="90"/>
      <c r="ADI499" s="90"/>
      <c r="ADJ499" s="90"/>
      <c r="ADK499" s="90"/>
      <c r="ADL499" s="90"/>
      <c r="ADM499" s="90"/>
      <c r="ADN499" s="90"/>
      <c r="ADO499" s="90"/>
      <c r="ADP499" s="90"/>
      <c r="ADQ499" s="90"/>
      <c r="ADR499" s="90"/>
      <c r="ADS499" s="90"/>
      <c r="ADT499" s="90"/>
      <c r="ADU499" s="90"/>
      <c r="ADV499" s="90"/>
      <c r="ADW499" s="90"/>
      <c r="ADX499" s="90"/>
      <c r="ADY499" s="90"/>
      <c r="ADZ499" s="90"/>
      <c r="AEA499" s="90"/>
      <c r="AEB499" s="90"/>
      <c r="AEC499" s="90"/>
      <c r="AED499" s="90"/>
      <c r="AEE499" s="90"/>
      <c r="AEF499" s="90"/>
      <c r="AEG499" s="90"/>
      <c r="AEH499" s="90"/>
      <c r="AEI499" s="90"/>
      <c r="AEJ499" s="90"/>
      <c r="AEK499" s="90"/>
      <c r="AEL499" s="90"/>
      <c r="AEM499" s="90"/>
      <c r="AEN499" s="90"/>
      <c r="AEO499" s="90"/>
      <c r="AEP499" s="90"/>
      <c r="AEQ499" s="90"/>
      <c r="AER499" s="90"/>
      <c r="AES499" s="90"/>
      <c r="AET499" s="90"/>
      <c r="AEU499" s="90"/>
      <c r="AEV499" s="90"/>
      <c r="AEW499" s="90"/>
      <c r="AEX499" s="90"/>
      <c r="AEY499" s="90"/>
      <c r="AEZ499" s="90"/>
      <c r="AFA499" s="90"/>
      <c r="AFB499" s="90"/>
      <c r="AFC499" s="90"/>
      <c r="AFD499" s="90"/>
      <c r="AFE499" s="90"/>
      <c r="AFF499" s="90"/>
      <c r="AFG499" s="90"/>
      <c r="AFH499" s="90"/>
      <c r="AFI499" s="90"/>
      <c r="AFJ499" s="90"/>
      <c r="AFK499" s="90"/>
      <c r="AFL499" s="90"/>
      <c r="AFM499" s="90"/>
      <c r="AFN499" s="90"/>
      <c r="AFO499" s="90"/>
      <c r="AFP499" s="90"/>
      <c r="AFQ499" s="90"/>
      <c r="AFR499" s="90"/>
      <c r="AFS499" s="90"/>
      <c r="AFT499" s="90"/>
      <c r="AFU499" s="90"/>
      <c r="AFV499" s="90"/>
      <c r="AFW499" s="90"/>
      <c r="AFX499" s="90"/>
      <c r="AFY499" s="90"/>
      <c r="AFZ499" s="90"/>
      <c r="AGA499" s="90"/>
      <c r="AGB499" s="90"/>
      <c r="AGC499" s="90"/>
      <c r="AGD499" s="90"/>
      <c r="AGE499" s="90"/>
      <c r="AGF499" s="90"/>
      <c r="AGG499" s="90"/>
      <c r="AGH499" s="90"/>
      <c r="AGI499" s="90"/>
      <c r="AGJ499" s="90"/>
      <c r="AGK499" s="90"/>
      <c r="AGL499" s="90"/>
      <c r="AGM499" s="90"/>
      <c r="AGN499" s="90"/>
      <c r="AGO499" s="90"/>
      <c r="AGP499" s="90"/>
      <c r="AGQ499" s="90"/>
      <c r="AGR499" s="90"/>
      <c r="AGS499" s="90"/>
      <c r="AGT499" s="90"/>
      <c r="AGU499" s="90"/>
      <c r="AGV499" s="90"/>
      <c r="AGW499" s="90"/>
      <c r="AGX499" s="90"/>
      <c r="AGY499" s="90"/>
      <c r="AGZ499" s="90"/>
      <c r="AHA499" s="90"/>
      <c r="AHB499" s="90"/>
      <c r="AHC499" s="90"/>
      <c r="AHD499" s="90"/>
      <c r="AHE499" s="90"/>
      <c r="AHF499" s="90"/>
      <c r="AHG499" s="90"/>
      <c r="AHH499" s="90"/>
      <c r="AHI499" s="90"/>
      <c r="AHJ499" s="90"/>
      <c r="AHK499" s="90"/>
      <c r="AHL499" s="90"/>
      <c r="AHM499" s="90"/>
      <c r="AHN499" s="90"/>
      <c r="AHO499" s="90"/>
      <c r="AHP499" s="90"/>
      <c r="AHQ499" s="90"/>
      <c r="AHR499" s="90"/>
      <c r="AHS499" s="90"/>
      <c r="AHT499" s="90"/>
      <c r="AHU499" s="90"/>
      <c r="AHV499" s="90"/>
      <c r="AHW499" s="90"/>
      <c r="AHX499" s="90"/>
      <c r="AHY499" s="90"/>
      <c r="AHZ499" s="90"/>
      <c r="AIA499" s="90"/>
      <c r="AIB499" s="90"/>
      <c r="AIC499" s="90"/>
      <c r="AID499" s="90"/>
      <c r="AIE499" s="90"/>
      <c r="AIF499" s="90"/>
      <c r="AIG499" s="90"/>
      <c r="AIH499" s="90"/>
      <c r="AII499" s="90"/>
      <c r="AIJ499" s="90"/>
      <c r="AIK499" s="90"/>
      <c r="AIL499" s="90"/>
      <c r="AIM499" s="90"/>
      <c r="AIN499" s="90"/>
      <c r="AIO499" s="90"/>
      <c r="AIP499" s="90"/>
      <c r="AIQ499" s="90"/>
      <c r="AIR499" s="90"/>
      <c r="AIS499" s="90"/>
      <c r="AIT499" s="90"/>
      <c r="AIU499" s="90"/>
      <c r="AIV499" s="90"/>
      <c r="AIW499" s="90"/>
      <c r="AIX499" s="90"/>
      <c r="AIY499" s="90"/>
      <c r="AIZ499" s="90"/>
      <c r="AJA499" s="90"/>
      <c r="AJB499" s="90"/>
      <c r="AJC499" s="90"/>
      <c r="AJD499" s="90"/>
      <c r="AJE499" s="90"/>
      <c r="AJF499" s="90"/>
      <c r="AJG499" s="90"/>
      <c r="AJH499" s="90"/>
      <c r="AJI499" s="90"/>
      <c r="AJJ499" s="90"/>
      <c r="AJK499" s="90"/>
      <c r="AJL499" s="90"/>
      <c r="AJM499" s="90"/>
      <c r="AJN499" s="90"/>
      <c r="AJO499" s="90"/>
      <c r="AJP499" s="90"/>
      <c r="AJQ499" s="90"/>
      <c r="AJR499" s="90"/>
      <c r="AJS499" s="90"/>
      <c r="AJT499" s="90"/>
      <c r="AJU499" s="90"/>
      <c r="AJV499" s="90"/>
      <c r="AJW499" s="90"/>
      <c r="AJX499" s="90"/>
      <c r="AJY499" s="90"/>
      <c r="AJZ499" s="90"/>
      <c r="AKA499" s="90"/>
      <c r="AKB499" s="90"/>
      <c r="AKC499" s="90"/>
      <c r="AKD499" s="90"/>
      <c r="AKE499" s="90"/>
      <c r="AKF499" s="90"/>
      <c r="AKG499" s="90"/>
      <c r="AKH499" s="90"/>
      <c r="AKI499" s="90"/>
      <c r="AKJ499" s="90"/>
      <c r="AKK499" s="90"/>
      <c r="AKL499" s="90"/>
      <c r="AKM499" s="90"/>
      <c r="AKN499" s="90"/>
      <c r="AKO499" s="90"/>
      <c r="AKP499" s="90"/>
      <c r="AKQ499" s="90"/>
      <c r="AKR499" s="90"/>
      <c r="AKS499" s="90"/>
      <c r="AKT499" s="90"/>
      <c r="AKU499" s="90"/>
      <c r="AKV499" s="90"/>
      <c r="AKW499" s="90"/>
      <c r="AKX499" s="90"/>
      <c r="AKY499" s="90"/>
      <c r="AKZ499" s="90"/>
      <c r="ALA499" s="90"/>
      <c r="ALB499" s="90"/>
      <c r="ALC499" s="90"/>
      <c r="ALD499" s="90"/>
      <c r="ALE499" s="90"/>
      <c r="ALF499" s="90"/>
      <c r="ALG499" s="90"/>
      <c r="ALH499" s="90"/>
      <c r="ALI499" s="90"/>
      <c r="ALJ499" s="90"/>
      <c r="ALK499" s="90"/>
      <c r="ALL499" s="90"/>
      <c r="ALM499" s="90"/>
      <c r="ALN499" s="90"/>
      <c r="ALO499" s="90"/>
      <c r="ALP499" s="90"/>
      <c r="ALQ499" s="90"/>
      <c r="ALR499" s="90"/>
      <c r="ALS499" s="90"/>
      <c r="ALT499" s="90"/>
      <c r="ALU499" s="90"/>
      <c r="ALV499" s="90"/>
      <c r="ALW499" s="90"/>
      <c r="ALX499" s="90"/>
      <c r="ALY499" s="90"/>
      <c r="ALZ499" s="90"/>
      <c r="AMA499" s="90"/>
      <c r="AMB499" s="90"/>
      <c r="AMC499" s="90"/>
      <c r="AMD499" s="90"/>
      <c r="AME499" s="90"/>
      <c r="AMF499" s="90"/>
      <c r="AMG499" s="90"/>
      <c r="AMH499" s="90"/>
      <c r="AMI499" s="90"/>
      <c r="AMJ499" s="90"/>
    </row>
    <row r="500" spans="1:1024" x14ac:dyDescent="0.25">
      <c r="A500" s="103">
        <v>43967</v>
      </c>
      <c r="B500" s="181">
        <v>0.5</v>
      </c>
      <c r="C500" s="195">
        <v>5689</v>
      </c>
      <c r="E500" s="177"/>
      <c r="F500" s="90"/>
      <c r="G500" s="90"/>
      <c r="H500" s="90"/>
      <c r="I500" s="90"/>
      <c r="J500" s="90"/>
      <c r="K500" s="90"/>
      <c r="L500" s="90"/>
      <c r="M500" s="90"/>
      <c r="N500" s="90"/>
      <c r="O500" s="90"/>
      <c r="P500" s="90"/>
      <c r="Q500" s="90"/>
      <c r="R500" s="90"/>
      <c r="S500" s="90"/>
      <c r="T500" s="90"/>
      <c r="U500" s="90"/>
      <c r="V500" s="90"/>
      <c r="W500" s="90"/>
      <c r="X500" s="90"/>
      <c r="Y500" s="90"/>
      <c r="Z500" s="90"/>
      <c r="AA500" s="90"/>
      <c r="AB500" s="90"/>
      <c r="AC500" s="90"/>
      <c r="AD500" s="90"/>
      <c r="AE500" s="90"/>
      <c r="AF500" s="90"/>
      <c r="AG500" s="90"/>
      <c r="AH500" s="90"/>
      <c r="AI500" s="90"/>
      <c r="AJ500" s="90"/>
      <c r="AK500" s="90"/>
      <c r="AL500" s="90"/>
      <c r="AM500" s="90"/>
      <c r="AN500" s="90"/>
      <c r="AO500" s="90"/>
      <c r="AP500" s="90"/>
      <c r="AQ500" s="90"/>
      <c r="AR500" s="90"/>
      <c r="AS500" s="90"/>
      <c r="AT500" s="90"/>
      <c r="AU500" s="90"/>
      <c r="AV500" s="90"/>
      <c r="AW500" s="90"/>
      <c r="AX500" s="90"/>
      <c r="AY500" s="90"/>
      <c r="AZ500" s="90"/>
      <c r="BA500" s="90"/>
      <c r="BB500" s="90"/>
      <c r="BC500" s="90"/>
      <c r="BD500" s="90"/>
      <c r="BE500" s="90"/>
      <c r="BF500" s="90"/>
      <c r="BG500" s="90"/>
      <c r="BH500" s="90"/>
      <c r="BI500" s="90"/>
      <c r="BJ500" s="90"/>
      <c r="BK500" s="90"/>
      <c r="BL500" s="90"/>
      <c r="BM500" s="90"/>
      <c r="BN500" s="90"/>
      <c r="BO500" s="90"/>
      <c r="BP500" s="90"/>
      <c r="BQ500" s="90"/>
      <c r="BR500" s="90"/>
      <c r="BS500" s="90"/>
      <c r="BT500" s="90"/>
      <c r="BU500" s="90"/>
      <c r="BV500" s="90"/>
      <c r="BW500" s="90"/>
      <c r="BX500" s="90"/>
      <c r="BY500" s="90"/>
      <c r="BZ500" s="90"/>
      <c r="CA500" s="90"/>
      <c r="CB500" s="90"/>
      <c r="CC500" s="90"/>
      <c r="CD500" s="90"/>
      <c r="CE500" s="90"/>
      <c r="CF500" s="90"/>
      <c r="CG500" s="90"/>
      <c r="CH500" s="90"/>
      <c r="CI500" s="90"/>
      <c r="CJ500" s="90"/>
      <c r="CK500" s="90"/>
      <c r="CL500" s="90"/>
      <c r="CM500" s="90"/>
      <c r="CN500" s="90"/>
      <c r="CO500" s="90"/>
      <c r="CP500" s="90"/>
      <c r="CQ500" s="90"/>
      <c r="CR500" s="90"/>
      <c r="CS500" s="90"/>
      <c r="CT500" s="90"/>
      <c r="CU500" s="90"/>
      <c r="CV500" s="90"/>
      <c r="CW500" s="90"/>
      <c r="CX500" s="90"/>
      <c r="CY500" s="90"/>
      <c r="CZ500" s="90"/>
      <c r="DA500" s="90"/>
      <c r="DB500" s="90"/>
      <c r="DC500" s="90"/>
      <c r="DD500" s="90"/>
      <c r="DE500" s="90"/>
      <c r="DF500" s="90"/>
      <c r="DG500" s="90"/>
      <c r="DH500" s="90"/>
      <c r="DI500" s="90"/>
      <c r="DJ500" s="90"/>
      <c r="DK500" s="90"/>
      <c r="DL500" s="90"/>
      <c r="DM500" s="90"/>
      <c r="DN500" s="90"/>
      <c r="DO500" s="90"/>
      <c r="DP500" s="90"/>
      <c r="DQ500" s="90"/>
      <c r="DR500" s="90"/>
      <c r="DS500" s="90"/>
      <c r="DT500" s="90"/>
      <c r="DU500" s="90"/>
      <c r="DV500" s="90"/>
      <c r="DW500" s="90"/>
      <c r="DX500" s="90"/>
      <c r="DY500" s="90"/>
      <c r="DZ500" s="90"/>
      <c r="EA500" s="90"/>
      <c r="EB500" s="90"/>
      <c r="EC500" s="90"/>
      <c r="ED500" s="90"/>
      <c r="EE500" s="90"/>
      <c r="EF500" s="90"/>
      <c r="EG500" s="90"/>
      <c r="EH500" s="90"/>
      <c r="EI500" s="90"/>
      <c r="EJ500" s="90"/>
      <c r="EK500" s="90"/>
      <c r="EL500" s="90"/>
      <c r="EM500" s="90"/>
      <c r="EN500" s="90"/>
      <c r="EO500" s="90"/>
      <c r="EP500" s="90"/>
      <c r="EQ500" s="90"/>
      <c r="ER500" s="90"/>
      <c r="ES500" s="90"/>
      <c r="ET500" s="90"/>
      <c r="EU500" s="90"/>
      <c r="EV500" s="90"/>
      <c r="EW500" s="90"/>
      <c r="EX500" s="90"/>
      <c r="EY500" s="90"/>
      <c r="EZ500" s="90"/>
      <c r="FA500" s="90"/>
      <c r="FB500" s="90"/>
      <c r="FC500" s="90"/>
      <c r="FD500" s="90"/>
      <c r="FE500" s="90"/>
      <c r="FF500" s="90"/>
      <c r="FG500" s="90"/>
      <c r="FH500" s="90"/>
      <c r="FI500" s="90"/>
      <c r="FJ500" s="90"/>
      <c r="FK500" s="90"/>
      <c r="FL500" s="90"/>
      <c r="FM500" s="90"/>
      <c r="FN500" s="90"/>
      <c r="FO500" s="90"/>
      <c r="FP500" s="90"/>
      <c r="FQ500" s="90"/>
      <c r="FR500" s="90"/>
      <c r="FS500" s="90"/>
      <c r="FT500" s="90"/>
      <c r="FU500" s="90"/>
      <c r="FV500" s="90"/>
      <c r="FW500" s="90"/>
      <c r="FX500" s="90"/>
      <c r="FY500" s="90"/>
      <c r="FZ500" s="90"/>
      <c r="GA500" s="90"/>
      <c r="GB500" s="90"/>
      <c r="GC500" s="90"/>
      <c r="GD500" s="90"/>
      <c r="GE500" s="90"/>
      <c r="GF500" s="90"/>
      <c r="GG500" s="90"/>
      <c r="GH500" s="90"/>
      <c r="GI500" s="90"/>
      <c r="GJ500" s="90"/>
      <c r="GK500" s="90"/>
      <c r="GL500" s="90"/>
      <c r="GM500" s="90"/>
      <c r="GN500" s="90"/>
      <c r="GO500" s="90"/>
      <c r="GP500" s="90"/>
      <c r="GQ500" s="90"/>
      <c r="GR500" s="90"/>
      <c r="GS500" s="90"/>
      <c r="GT500" s="90"/>
      <c r="GU500" s="90"/>
      <c r="GV500" s="90"/>
      <c r="GW500" s="90"/>
      <c r="GX500" s="90"/>
      <c r="GY500" s="90"/>
      <c r="GZ500" s="90"/>
      <c r="HA500" s="90"/>
      <c r="HB500" s="90"/>
      <c r="HC500" s="90"/>
      <c r="HD500" s="90"/>
      <c r="HE500" s="90"/>
      <c r="HF500" s="90"/>
      <c r="HG500" s="90"/>
      <c r="HH500" s="90"/>
      <c r="HI500" s="90"/>
      <c r="HJ500" s="90"/>
      <c r="HK500" s="90"/>
      <c r="HL500" s="90"/>
      <c r="HM500" s="90"/>
      <c r="HN500" s="90"/>
      <c r="HO500" s="90"/>
      <c r="HP500" s="90"/>
      <c r="HQ500" s="90"/>
      <c r="HR500" s="90"/>
      <c r="HS500" s="90"/>
      <c r="HT500" s="90"/>
      <c r="HU500" s="90"/>
      <c r="HV500" s="90"/>
      <c r="HW500" s="90"/>
      <c r="HX500" s="90"/>
      <c r="HY500" s="90"/>
      <c r="HZ500" s="90"/>
      <c r="IA500" s="90"/>
      <c r="IB500" s="90"/>
      <c r="IC500" s="90"/>
      <c r="ID500" s="90"/>
      <c r="IE500" s="90"/>
      <c r="IF500" s="90"/>
      <c r="IG500" s="90"/>
      <c r="IH500" s="90"/>
      <c r="II500" s="90"/>
      <c r="IJ500" s="90"/>
      <c r="IK500" s="90"/>
      <c r="IL500" s="90"/>
      <c r="IM500" s="90"/>
      <c r="IN500" s="90"/>
      <c r="IO500" s="90"/>
      <c r="IP500" s="90"/>
      <c r="IQ500" s="90"/>
      <c r="IR500" s="90"/>
      <c r="IS500" s="90"/>
      <c r="IT500" s="90"/>
      <c r="IU500" s="90"/>
      <c r="IV500" s="90"/>
      <c r="IW500" s="90"/>
      <c r="IX500" s="90"/>
      <c r="IY500" s="90"/>
      <c r="IZ500" s="90"/>
      <c r="JA500" s="90"/>
      <c r="JB500" s="90"/>
      <c r="JC500" s="90"/>
      <c r="JD500" s="90"/>
      <c r="JE500" s="90"/>
      <c r="JF500" s="90"/>
      <c r="JG500" s="90"/>
      <c r="JH500" s="90"/>
      <c r="JI500" s="90"/>
      <c r="JJ500" s="90"/>
      <c r="JK500" s="90"/>
      <c r="JL500" s="90"/>
      <c r="JM500" s="90"/>
      <c r="JN500" s="90"/>
      <c r="JO500" s="90"/>
      <c r="JP500" s="90"/>
      <c r="JQ500" s="90"/>
      <c r="JR500" s="90"/>
      <c r="JS500" s="90"/>
      <c r="JT500" s="90"/>
      <c r="JU500" s="90"/>
      <c r="JV500" s="90"/>
      <c r="JW500" s="90"/>
      <c r="JX500" s="90"/>
      <c r="JY500" s="90"/>
      <c r="JZ500" s="90"/>
      <c r="KA500" s="90"/>
      <c r="KB500" s="90"/>
      <c r="KC500" s="90"/>
      <c r="KD500" s="90"/>
      <c r="KE500" s="90"/>
      <c r="KF500" s="90"/>
      <c r="KG500" s="90"/>
      <c r="KH500" s="90"/>
      <c r="KI500" s="90"/>
      <c r="KJ500" s="90"/>
      <c r="KK500" s="90"/>
      <c r="KL500" s="90"/>
      <c r="KM500" s="90"/>
      <c r="KN500" s="90"/>
      <c r="KO500" s="90"/>
      <c r="KP500" s="90"/>
      <c r="KQ500" s="90"/>
      <c r="KR500" s="90"/>
      <c r="KS500" s="90"/>
      <c r="KT500" s="90"/>
      <c r="KU500" s="90"/>
      <c r="KV500" s="90"/>
      <c r="KW500" s="90"/>
      <c r="KX500" s="90"/>
      <c r="KY500" s="90"/>
      <c r="KZ500" s="90"/>
      <c r="LA500" s="90"/>
      <c r="LB500" s="90"/>
      <c r="LC500" s="90"/>
      <c r="LD500" s="90"/>
      <c r="LE500" s="90"/>
      <c r="LF500" s="90"/>
      <c r="LG500" s="90"/>
      <c r="LH500" s="90"/>
      <c r="LI500" s="90"/>
      <c r="LJ500" s="90"/>
      <c r="LK500" s="90"/>
      <c r="LL500" s="90"/>
      <c r="LM500" s="90"/>
      <c r="LN500" s="90"/>
      <c r="LO500" s="90"/>
      <c r="LP500" s="90"/>
      <c r="LQ500" s="90"/>
      <c r="LR500" s="90"/>
      <c r="LS500" s="90"/>
      <c r="LT500" s="90"/>
      <c r="LU500" s="90"/>
      <c r="LV500" s="90"/>
      <c r="LW500" s="90"/>
      <c r="LX500" s="90"/>
      <c r="LY500" s="90"/>
      <c r="LZ500" s="90"/>
      <c r="MA500" s="90"/>
      <c r="MB500" s="90"/>
      <c r="MC500" s="90"/>
      <c r="MD500" s="90"/>
      <c r="ME500" s="90"/>
      <c r="MF500" s="90"/>
      <c r="MG500" s="90"/>
      <c r="MH500" s="90"/>
      <c r="MI500" s="90"/>
      <c r="MJ500" s="90"/>
      <c r="MK500" s="90"/>
      <c r="ML500" s="90"/>
      <c r="MM500" s="90"/>
      <c r="MN500" s="90"/>
      <c r="MO500" s="90"/>
      <c r="MP500" s="90"/>
      <c r="MQ500" s="90"/>
      <c r="MR500" s="90"/>
      <c r="MS500" s="90"/>
      <c r="MT500" s="90"/>
      <c r="MU500" s="90"/>
      <c r="MV500" s="90"/>
      <c r="MW500" s="90"/>
      <c r="MX500" s="90"/>
      <c r="MY500" s="90"/>
      <c r="MZ500" s="90"/>
      <c r="NA500" s="90"/>
      <c r="NB500" s="90"/>
      <c r="NC500" s="90"/>
      <c r="ND500" s="90"/>
      <c r="NE500" s="90"/>
      <c r="NF500" s="90"/>
      <c r="NG500" s="90"/>
      <c r="NH500" s="90"/>
      <c r="NI500" s="90"/>
      <c r="NJ500" s="90"/>
      <c r="NK500" s="90"/>
      <c r="NL500" s="90"/>
      <c r="NM500" s="90"/>
      <c r="NN500" s="90"/>
      <c r="NO500" s="90"/>
      <c r="NP500" s="90"/>
      <c r="NQ500" s="90"/>
      <c r="NR500" s="90"/>
      <c r="NS500" s="90"/>
      <c r="NT500" s="90"/>
      <c r="NU500" s="90"/>
      <c r="NV500" s="90"/>
      <c r="NW500" s="90"/>
      <c r="NX500" s="90"/>
      <c r="NY500" s="90"/>
      <c r="NZ500" s="90"/>
      <c r="OA500" s="90"/>
      <c r="OB500" s="90"/>
      <c r="OC500" s="90"/>
      <c r="OD500" s="90"/>
      <c r="OE500" s="90"/>
      <c r="OF500" s="90"/>
      <c r="OG500" s="90"/>
      <c r="OH500" s="90"/>
      <c r="OI500" s="90"/>
      <c r="OJ500" s="90"/>
      <c r="OK500" s="90"/>
      <c r="OL500" s="90"/>
      <c r="OM500" s="90"/>
      <c r="ON500" s="90"/>
      <c r="OO500" s="90"/>
      <c r="OP500" s="90"/>
      <c r="OQ500" s="90"/>
      <c r="OR500" s="90"/>
      <c r="OS500" s="90"/>
      <c r="OT500" s="90"/>
      <c r="OU500" s="90"/>
      <c r="OV500" s="90"/>
      <c r="OW500" s="90"/>
      <c r="OX500" s="90"/>
      <c r="OY500" s="90"/>
      <c r="OZ500" s="90"/>
      <c r="PA500" s="90"/>
      <c r="PB500" s="90"/>
      <c r="PC500" s="90"/>
      <c r="PD500" s="90"/>
      <c r="PE500" s="90"/>
      <c r="PF500" s="90"/>
      <c r="PG500" s="90"/>
      <c r="PH500" s="90"/>
      <c r="PI500" s="90"/>
      <c r="PJ500" s="90"/>
      <c r="PK500" s="90"/>
      <c r="PL500" s="90"/>
      <c r="PM500" s="90"/>
      <c r="PN500" s="90"/>
      <c r="PO500" s="90"/>
      <c r="PP500" s="90"/>
      <c r="PQ500" s="90"/>
      <c r="PR500" s="90"/>
      <c r="PS500" s="90"/>
      <c r="PT500" s="90"/>
      <c r="PU500" s="90"/>
      <c r="PV500" s="90"/>
      <c r="PW500" s="90"/>
      <c r="PX500" s="90"/>
      <c r="PY500" s="90"/>
      <c r="PZ500" s="90"/>
      <c r="QA500" s="90"/>
      <c r="QB500" s="90"/>
      <c r="QC500" s="90"/>
      <c r="QD500" s="90"/>
      <c r="QE500" s="90"/>
      <c r="QF500" s="90"/>
      <c r="QG500" s="90"/>
      <c r="QH500" s="90"/>
      <c r="QI500" s="90"/>
      <c r="QJ500" s="90"/>
      <c r="QK500" s="90"/>
      <c r="QL500" s="90"/>
      <c r="QM500" s="90"/>
      <c r="QN500" s="90"/>
      <c r="QO500" s="90"/>
      <c r="QP500" s="90"/>
      <c r="QQ500" s="90"/>
      <c r="QR500" s="90"/>
      <c r="QS500" s="90"/>
      <c r="QT500" s="90"/>
      <c r="QU500" s="90"/>
      <c r="QV500" s="90"/>
      <c r="QW500" s="90"/>
      <c r="QX500" s="90"/>
      <c r="QY500" s="90"/>
      <c r="QZ500" s="90"/>
      <c r="RA500" s="90"/>
      <c r="RB500" s="90"/>
      <c r="RC500" s="90"/>
      <c r="RD500" s="90"/>
      <c r="RE500" s="90"/>
      <c r="RF500" s="90"/>
      <c r="RG500" s="90"/>
      <c r="RH500" s="90"/>
      <c r="RI500" s="90"/>
      <c r="RJ500" s="90"/>
      <c r="RK500" s="90"/>
      <c r="RL500" s="90"/>
      <c r="RM500" s="90"/>
      <c r="RN500" s="90"/>
      <c r="RO500" s="90"/>
      <c r="RP500" s="90"/>
      <c r="RQ500" s="90"/>
      <c r="RR500" s="90"/>
      <c r="RS500" s="90"/>
      <c r="RT500" s="90"/>
      <c r="RU500" s="90"/>
      <c r="RV500" s="90"/>
      <c r="RW500" s="90"/>
      <c r="RX500" s="90"/>
      <c r="RY500" s="90"/>
      <c r="RZ500" s="90"/>
      <c r="SA500" s="90"/>
      <c r="SB500" s="90"/>
      <c r="SC500" s="90"/>
      <c r="SD500" s="90"/>
      <c r="SE500" s="90"/>
      <c r="SF500" s="90"/>
      <c r="SG500" s="90"/>
      <c r="SH500" s="90"/>
      <c r="SI500" s="90"/>
      <c r="SJ500" s="90"/>
      <c r="SK500" s="90"/>
      <c r="SL500" s="90"/>
      <c r="SM500" s="90"/>
      <c r="SN500" s="90"/>
      <c r="SO500" s="90"/>
      <c r="SP500" s="90"/>
      <c r="SQ500" s="90"/>
      <c r="SR500" s="90"/>
      <c r="SS500" s="90"/>
      <c r="ST500" s="90"/>
      <c r="SU500" s="90"/>
      <c r="SV500" s="90"/>
      <c r="SW500" s="90"/>
      <c r="SX500" s="90"/>
      <c r="SY500" s="90"/>
      <c r="SZ500" s="90"/>
      <c r="TA500" s="90"/>
      <c r="TB500" s="90"/>
      <c r="TC500" s="90"/>
      <c r="TD500" s="90"/>
      <c r="TE500" s="90"/>
      <c r="TF500" s="90"/>
      <c r="TG500" s="90"/>
      <c r="TH500" s="90"/>
      <c r="TI500" s="90"/>
      <c r="TJ500" s="90"/>
      <c r="TK500" s="90"/>
      <c r="TL500" s="90"/>
      <c r="TM500" s="90"/>
      <c r="TN500" s="90"/>
      <c r="TO500" s="90"/>
      <c r="TP500" s="90"/>
      <c r="TQ500" s="90"/>
      <c r="TR500" s="90"/>
      <c r="TS500" s="90"/>
      <c r="TT500" s="90"/>
      <c r="TU500" s="90"/>
      <c r="TV500" s="90"/>
      <c r="TW500" s="90"/>
      <c r="TX500" s="90"/>
      <c r="TY500" s="90"/>
      <c r="TZ500" s="90"/>
      <c r="UA500" s="90"/>
      <c r="UB500" s="90"/>
      <c r="UC500" s="90"/>
      <c r="UD500" s="90"/>
      <c r="UE500" s="90"/>
      <c r="UF500" s="90"/>
      <c r="UG500" s="90"/>
      <c r="UH500" s="90"/>
      <c r="UI500" s="90"/>
      <c r="UJ500" s="90"/>
      <c r="UK500" s="90"/>
      <c r="UL500" s="90"/>
      <c r="UM500" s="90"/>
      <c r="UN500" s="90"/>
      <c r="UO500" s="90"/>
      <c r="UP500" s="90"/>
      <c r="UQ500" s="90"/>
      <c r="UR500" s="90"/>
      <c r="US500" s="90"/>
      <c r="UT500" s="90"/>
      <c r="UU500" s="90"/>
      <c r="UV500" s="90"/>
      <c r="UW500" s="90"/>
      <c r="UX500" s="90"/>
      <c r="UY500" s="90"/>
      <c r="UZ500" s="90"/>
      <c r="VA500" s="90"/>
      <c r="VB500" s="90"/>
      <c r="VC500" s="90"/>
      <c r="VD500" s="90"/>
      <c r="VE500" s="90"/>
      <c r="VF500" s="90"/>
      <c r="VG500" s="90"/>
      <c r="VH500" s="90"/>
      <c r="VI500" s="90"/>
      <c r="VJ500" s="90"/>
      <c r="VK500" s="90"/>
      <c r="VL500" s="90"/>
      <c r="VM500" s="90"/>
      <c r="VN500" s="90"/>
      <c r="VO500" s="90"/>
      <c r="VP500" s="90"/>
      <c r="VQ500" s="90"/>
      <c r="VR500" s="90"/>
      <c r="VS500" s="90"/>
      <c r="VT500" s="90"/>
      <c r="VU500" s="90"/>
      <c r="VV500" s="90"/>
      <c r="VW500" s="90"/>
      <c r="VX500" s="90"/>
      <c r="VY500" s="90"/>
      <c r="VZ500" s="90"/>
      <c r="WA500" s="90"/>
      <c r="WB500" s="90"/>
      <c r="WC500" s="90"/>
      <c r="WD500" s="90"/>
      <c r="WE500" s="90"/>
      <c r="WF500" s="90"/>
      <c r="WG500" s="90"/>
      <c r="WH500" s="90"/>
      <c r="WI500" s="90"/>
      <c r="WJ500" s="90"/>
      <c r="WK500" s="90"/>
      <c r="WL500" s="90"/>
      <c r="WM500" s="90"/>
      <c r="WN500" s="90"/>
      <c r="WO500" s="90"/>
      <c r="WP500" s="90"/>
      <c r="WQ500" s="90"/>
      <c r="WR500" s="90"/>
      <c r="WS500" s="90"/>
      <c r="WT500" s="90"/>
      <c r="WU500" s="90"/>
      <c r="WV500" s="90"/>
      <c r="WW500" s="90"/>
      <c r="WX500" s="90"/>
      <c r="WY500" s="90"/>
      <c r="WZ500" s="90"/>
      <c r="XA500" s="90"/>
      <c r="XB500" s="90"/>
      <c r="XC500" s="90"/>
      <c r="XD500" s="90"/>
      <c r="XE500" s="90"/>
      <c r="XF500" s="90"/>
      <c r="XG500" s="90"/>
      <c r="XH500" s="90"/>
      <c r="XI500" s="90"/>
      <c r="XJ500" s="90"/>
      <c r="XK500" s="90"/>
      <c r="XL500" s="90"/>
      <c r="XM500" s="90"/>
      <c r="XN500" s="90"/>
      <c r="XO500" s="90"/>
      <c r="XP500" s="90"/>
      <c r="XQ500" s="90"/>
      <c r="XR500" s="90"/>
      <c r="XS500" s="90"/>
      <c r="XT500" s="90"/>
      <c r="XU500" s="90"/>
      <c r="XV500" s="90"/>
      <c r="XW500" s="90"/>
      <c r="XX500" s="90"/>
      <c r="XY500" s="90"/>
      <c r="XZ500" s="90"/>
      <c r="YA500" s="90"/>
      <c r="YB500" s="90"/>
      <c r="YC500" s="90"/>
      <c r="YD500" s="90"/>
      <c r="YE500" s="90"/>
      <c r="YF500" s="90"/>
      <c r="YG500" s="90"/>
      <c r="YH500" s="90"/>
      <c r="YI500" s="90"/>
      <c r="YJ500" s="90"/>
      <c r="YK500" s="90"/>
      <c r="YL500" s="90"/>
      <c r="YM500" s="90"/>
      <c r="YN500" s="90"/>
      <c r="YO500" s="90"/>
      <c r="YP500" s="90"/>
      <c r="YQ500" s="90"/>
      <c r="YR500" s="90"/>
      <c r="YS500" s="90"/>
      <c r="YT500" s="90"/>
      <c r="YU500" s="90"/>
      <c r="YV500" s="90"/>
      <c r="YW500" s="90"/>
      <c r="YX500" s="90"/>
      <c r="YY500" s="90"/>
      <c r="YZ500" s="90"/>
      <c r="ZA500" s="90"/>
      <c r="ZB500" s="90"/>
      <c r="ZC500" s="90"/>
      <c r="ZD500" s="90"/>
      <c r="ZE500" s="90"/>
      <c r="ZF500" s="90"/>
      <c r="ZG500" s="90"/>
      <c r="ZH500" s="90"/>
      <c r="ZI500" s="90"/>
      <c r="ZJ500" s="90"/>
      <c r="ZK500" s="90"/>
      <c r="ZL500" s="90"/>
      <c r="ZM500" s="90"/>
      <c r="ZN500" s="90"/>
      <c r="ZO500" s="90"/>
      <c r="ZP500" s="90"/>
      <c r="ZQ500" s="90"/>
      <c r="ZR500" s="90"/>
      <c r="ZS500" s="90"/>
      <c r="ZT500" s="90"/>
      <c r="ZU500" s="90"/>
      <c r="ZV500" s="90"/>
      <c r="ZW500" s="90"/>
      <c r="ZX500" s="90"/>
      <c r="ZY500" s="90"/>
      <c r="ZZ500" s="90"/>
      <c r="AAA500" s="90"/>
      <c r="AAB500" s="90"/>
      <c r="AAC500" s="90"/>
      <c r="AAD500" s="90"/>
      <c r="AAE500" s="90"/>
      <c r="AAF500" s="90"/>
      <c r="AAG500" s="90"/>
      <c r="AAH500" s="90"/>
      <c r="AAI500" s="90"/>
      <c r="AAJ500" s="90"/>
      <c r="AAK500" s="90"/>
      <c r="AAL500" s="90"/>
      <c r="AAM500" s="90"/>
      <c r="AAN500" s="90"/>
      <c r="AAO500" s="90"/>
      <c r="AAP500" s="90"/>
      <c r="AAQ500" s="90"/>
      <c r="AAR500" s="90"/>
      <c r="AAS500" s="90"/>
      <c r="AAT500" s="90"/>
      <c r="AAU500" s="90"/>
      <c r="AAV500" s="90"/>
      <c r="AAW500" s="90"/>
      <c r="AAX500" s="90"/>
      <c r="AAY500" s="90"/>
      <c r="AAZ500" s="90"/>
      <c r="ABA500" s="90"/>
      <c r="ABB500" s="90"/>
      <c r="ABC500" s="90"/>
      <c r="ABD500" s="90"/>
      <c r="ABE500" s="90"/>
      <c r="ABF500" s="90"/>
      <c r="ABG500" s="90"/>
      <c r="ABH500" s="90"/>
      <c r="ABI500" s="90"/>
      <c r="ABJ500" s="90"/>
      <c r="ABK500" s="90"/>
      <c r="ABL500" s="90"/>
      <c r="ABM500" s="90"/>
      <c r="ABN500" s="90"/>
      <c r="ABO500" s="90"/>
      <c r="ABP500" s="90"/>
      <c r="ABQ500" s="90"/>
      <c r="ABR500" s="90"/>
      <c r="ABS500" s="90"/>
      <c r="ABT500" s="90"/>
      <c r="ABU500" s="90"/>
      <c r="ABV500" s="90"/>
      <c r="ABW500" s="90"/>
      <c r="ABX500" s="90"/>
      <c r="ABY500" s="90"/>
      <c r="ABZ500" s="90"/>
      <c r="ACA500" s="90"/>
      <c r="ACB500" s="90"/>
      <c r="ACC500" s="90"/>
      <c r="ACD500" s="90"/>
      <c r="ACE500" s="90"/>
      <c r="ACF500" s="90"/>
      <c r="ACG500" s="90"/>
      <c r="ACH500" s="90"/>
      <c r="ACI500" s="90"/>
      <c r="ACJ500" s="90"/>
      <c r="ACK500" s="90"/>
      <c r="ACL500" s="90"/>
      <c r="ACM500" s="90"/>
      <c r="ACN500" s="90"/>
      <c r="ACO500" s="90"/>
      <c r="ACP500" s="90"/>
      <c r="ACQ500" s="90"/>
      <c r="ACR500" s="90"/>
      <c r="ACS500" s="90"/>
      <c r="ACT500" s="90"/>
      <c r="ACU500" s="90"/>
      <c r="ACV500" s="90"/>
      <c r="ACW500" s="90"/>
      <c r="ACX500" s="90"/>
      <c r="ACY500" s="90"/>
      <c r="ACZ500" s="90"/>
      <c r="ADA500" s="90"/>
      <c r="ADB500" s="90"/>
      <c r="ADC500" s="90"/>
      <c r="ADD500" s="90"/>
      <c r="ADE500" s="90"/>
      <c r="ADF500" s="90"/>
      <c r="ADG500" s="90"/>
      <c r="ADH500" s="90"/>
      <c r="ADI500" s="90"/>
      <c r="ADJ500" s="90"/>
      <c r="ADK500" s="90"/>
      <c r="ADL500" s="90"/>
      <c r="ADM500" s="90"/>
      <c r="ADN500" s="90"/>
      <c r="ADO500" s="90"/>
      <c r="ADP500" s="90"/>
      <c r="ADQ500" s="90"/>
      <c r="ADR500" s="90"/>
      <c r="ADS500" s="90"/>
      <c r="ADT500" s="90"/>
      <c r="ADU500" s="90"/>
      <c r="ADV500" s="90"/>
      <c r="ADW500" s="90"/>
      <c r="ADX500" s="90"/>
      <c r="ADY500" s="90"/>
      <c r="ADZ500" s="90"/>
      <c r="AEA500" s="90"/>
      <c r="AEB500" s="90"/>
      <c r="AEC500" s="90"/>
      <c r="AED500" s="90"/>
      <c r="AEE500" s="90"/>
      <c r="AEF500" s="90"/>
      <c r="AEG500" s="90"/>
      <c r="AEH500" s="90"/>
      <c r="AEI500" s="90"/>
      <c r="AEJ500" s="90"/>
      <c r="AEK500" s="90"/>
      <c r="AEL500" s="90"/>
      <c r="AEM500" s="90"/>
      <c r="AEN500" s="90"/>
      <c r="AEO500" s="90"/>
      <c r="AEP500" s="90"/>
      <c r="AEQ500" s="90"/>
      <c r="AER500" s="90"/>
      <c r="AES500" s="90"/>
      <c r="AET500" s="90"/>
      <c r="AEU500" s="90"/>
      <c r="AEV500" s="90"/>
      <c r="AEW500" s="90"/>
      <c r="AEX500" s="90"/>
      <c r="AEY500" s="90"/>
      <c r="AEZ500" s="90"/>
      <c r="AFA500" s="90"/>
      <c r="AFB500" s="90"/>
      <c r="AFC500" s="90"/>
      <c r="AFD500" s="90"/>
      <c r="AFE500" s="90"/>
      <c r="AFF500" s="90"/>
      <c r="AFG500" s="90"/>
      <c r="AFH500" s="90"/>
      <c r="AFI500" s="90"/>
      <c r="AFJ500" s="90"/>
      <c r="AFK500" s="90"/>
      <c r="AFL500" s="90"/>
      <c r="AFM500" s="90"/>
      <c r="AFN500" s="90"/>
      <c r="AFO500" s="90"/>
      <c r="AFP500" s="90"/>
      <c r="AFQ500" s="90"/>
      <c r="AFR500" s="90"/>
      <c r="AFS500" s="90"/>
      <c r="AFT500" s="90"/>
      <c r="AFU500" s="90"/>
      <c r="AFV500" s="90"/>
      <c r="AFW500" s="90"/>
      <c r="AFX500" s="90"/>
      <c r="AFY500" s="90"/>
      <c r="AFZ500" s="90"/>
      <c r="AGA500" s="90"/>
      <c r="AGB500" s="90"/>
      <c r="AGC500" s="90"/>
      <c r="AGD500" s="90"/>
      <c r="AGE500" s="90"/>
      <c r="AGF500" s="90"/>
      <c r="AGG500" s="90"/>
      <c r="AGH500" s="90"/>
      <c r="AGI500" s="90"/>
      <c r="AGJ500" s="90"/>
      <c r="AGK500" s="90"/>
      <c r="AGL500" s="90"/>
      <c r="AGM500" s="90"/>
      <c r="AGN500" s="90"/>
      <c r="AGO500" s="90"/>
      <c r="AGP500" s="90"/>
      <c r="AGQ500" s="90"/>
      <c r="AGR500" s="90"/>
      <c r="AGS500" s="90"/>
      <c r="AGT500" s="90"/>
      <c r="AGU500" s="90"/>
      <c r="AGV500" s="90"/>
      <c r="AGW500" s="90"/>
      <c r="AGX500" s="90"/>
      <c r="AGY500" s="90"/>
      <c r="AGZ500" s="90"/>
      <c r="AHA500" s="90"/>
      <c r="AHB500" s="90"/>
      <c r="AHC500" s="90"/>
      <c r="AHD500" s="90"/>
      <c r="AHE500" s="90"/>
      <c r="AHF500" s="90"/>
      <c r="AHG500" s="90"/>
      <c r="AHH500" s="90"/>
      <c r="AHI500" s="90"/>
      <c r="AHJ500" s="90"/>
      <c r="AHK500" s="90"/>
      <c r="AHL500" s="90"/>
      <c r="AHM500" s="90"/>
      <c r="AHN500" s="90"/>
      <c r="AHO500" s="90"/>
      <c r="AHP500" s="90"/>
      <c r="AHQ500" s="90"/>
      <c r="AHR500" s="90"/>
      <c r="AHS500" s="90"/>
      <c r="AHT500" s="90"/>
      <c r="AHU500" s="90"/>
      <c r="AHV500" s="90"/>
      <c r="AHW500" s="90"/>
      <c r="AHX500" s="90"/>
      <c r="AHY500" s="90"/>
      <c r="AHZ500" s="90"/>
      <c r="AIA500" s="90"/>
      <c r="AIB500" s="90"/>
      <c r="AIC500" s="90"/>
      <c r="AID500" s="90"/>
      <c r="AIE500" s="90"/>
      <c r="AIF500" s="90"/>
      <c r="AIG500" s="90"/>
      <c r="AIH500" s="90"/>
      <c r="AII500" s="90"/>
      <c r="AIJ500" s="90"/>
      <c r="AIK500" s="90"/>
      <c r="AIL500" s="90"/>
      <c r="AIM500" s="90"/>
      <c r="AIN500" s="90"/>
      <c r="AIO500" s="90"/>
      <c r="AIP500" s="90"/>
      <c r="AIQ500" s="90"/>
      <c r="AIR500" s="90"/>
      <c r="AIS500" s="90"/>
      <c r="AIT500" s="90"/>
      <c r="AIU500" s="90"/>
      <c r="AIV500" s="90"/>
      <c r="AIW500" s="90"/>
      <c r="AIX500" s="90"/>
      <c r="AIY500" s="90"/>
      <c r="AIZ500" s="90"/>
      <c r="AJA500" s="90"/>
      <c r="AJB500" s="90"/>
      <c r="AJC500" s="90"/>
      <c r="AJD500" s="90"/>
      <c r="AJE500" s="90"/>
      <c r="AJF500" s="90"/>
      <c r="AJG500" s="90"/>
      <c r="AJH500" s="90"/>
      <c r="AJI500" s="90"/>
      <c r="AJJ500" s="90"/>
      <c r="AJK500" s="90"/>
      <c r="AJL500" s="90"/>
      <c r="AJM500" s="90"/>
      <c r="AJN500" s="90"/>
      <c r="AJO500" s="90"/>
      <c r="AJP500" s="90"/>
      <c r="AJQ500" s="90"/>
      <c r="AJR500" s="90"/>
      <c r="AJS500" s="90"/>
      <c r="AJT500" s="90"/>
      <c r="AJU500" s="90"/>
      <c r="AJV500" s="90"/>
      <c r="AJW500" s="90"/>
      <c r="AJX500" s="90"/>
      <c r="AJY500" s="90"/>
      <c r="AJZ500" s="90"/>
      <c r="AKA500" s="90"/>
      <c r="AKB500" s="90"/>
      <c r="AKC500" s="90"/>
      <c r="AKD500" s="90"/>
      <c r="AKE500" s="90"/>
      <c r="AKF500" s="90"/>
      <c r="AKG500" s="90"/>
      <c r="AKH500" s="90"/>
      <c r="AKI500" s="90"/>
      <c r="AKJ500" s="90"/>
      <c r="AKK500" s="90"/>
      <c r="AKL500" s="90"/>
      <c r="AKM500" s="90"/>
      <c r="AKN500" s="90"/>
      <c r="AKO500" s="90"/>
      <c r="AKP500" s="90"/>
      <c r="AKQ500" s="90"/>
      <c r="AKR500" s="90"/>
      <c r="AKS500" s="90"/>
      <c r="AKT500" s="90"/>
      <c r="AKU500" s="90"/>
      <c r="AKV500" s="90"/>
      <c r="AKW500" s="90"/>
      <c r="AKX500" s="90"/>
      <c r="AKY500" s="90"/>
      <c r="AKZ500" s="90"/>
      <c r="ALA500" s="90"/>
      <c r="ALB500" s="90"/>
      <c r="ALC500" s="90"/>
      <c r="ALD500" s="90"/>
      <c r="ALE500" s="90"/>
      <c r="ALF500" s="90"/>
      <c r="ALG500" s="90"/>
      <c r="ALH500" s="90"/>
      <c r="ALI500" s="90"/>
      <c r="ALJ500" s="90"/>
      <c r="ALK500" s="90"/>
      <c r="ALL500" s="90"/>
      <c r="ALM500" s="90"/>
      <c r="ALN500" s="90"/>
      <c r="ALO500" s="90"/>
      <c r="ALP500" s="90"/>
      <c r="ALQ500" s="90"/>
      <c r="ALR500" s="90"/>
      <c r="ALS500" s="90"/>
      <c r="ALT500" s="90"/>
      <c r="ALU500" s="90"/>
      <c r="ALV500" s="90"/>
      <c r="ALW500" s="90"/>
      <c r="ALX500" s="90"/>
      <c r="ALY500" s="90"/>
      <c r="ALZ500" s="90"/>
      <c r="AMA500" s="90"/>
      <c r="AMB500" s="90"/>
      <c r="AMC500" s="90"/>
      <c r="AMD500" s="90"/>
      <c r="AME500" s="90"/>
      <c r="AMF500" s="90"/>
      <c r="AMG500" s="90"/>
      <c r="AMH500" s="90"/>
      <c r="AMI500" s="90"/>
      <c r="AMJ500" s="90"/>
    </row>
    <row r="501" spans="1:1024" x14ac:dyDescent="0.25">
      <c r="A501" s="103">
        <v>43966</v>
      </c>
      <c r="B501" s="181">
        <v>0.5</v>
      </c>
      <c r="C501" s="195">
        <v>5572</v>
      </c>
      <c r="E501" s="177"/>
      <c r="F501" s="90"/>
      <c r="G501" s="90"/>
      <c r="H501" s="90"/>
      <c r="I501" s="90"/>
      <c r="J501" s="90"/>
      <c r="K501" s="90"/>
      <c r="L501" s="90"/>
      <c r="M501" s="90"/>
      <c r="N501" s="90"/>
      <c r="O501" s="90"/>
      <c r="P501" s="90"/>
      <c r="Q501" s="90"/>
      <c r="R501" s="90"/>
      <c r="S501" s="90"/>
      <c r="T501" s="90"/>
      <c r="U501" s="90"/>
      <c r="V501" s="90"/>
      <c r="W501" s="90"/>
      <c r="X501" s="90"/>
      <c r="Y501" s="90"/>
      <c r="Z501" s="90"/>
      <c r="AA501" s="90"/>
      <c r="AB501" s="90"/>
      <c r="AC501" s="90"/>
      <c r="AD501" s="90"/>
      <c r="AE501" s="90"/>
      <c r="AF501" s="90"/>
      <c r="AG501" s="90"/>
      <c r="AH501" s="90"/>
      <c r="AI501" s="90"/>
      <c r="AJ501" s="90"/>
      <c r="AK501" s="90"/>
      <c r="AL501" s="90"/>
      <c r="AM501" s="90"/>
      <c r="AN501" s="90"/>
      <c r="AO501" s="90"/>
      <c r="AP501" s="90"/>
      <c r="AQ501" s="90"/>
      <c r="AR501" s="90"/>
      <c r="AS501" s="90"/>
      <c r="AT501" s="90"/>
      <c r="AU501" s="90"/>
      <c r="AV501" s="90"/>
      <c r="AW501" s="90"/>
      <c r="AX501" s="90"/>
      <c r="AY501" s="90"/>
      <c r="AZ501" s="90"/>
      <c r="BA501" s="90"/>
      <c r="BB501" s="90"/>
      <c r="BC501" s="90"/>
      <c r="BD501" s="90"/>
      <c r="BE501" s="90"/>
      <c r="BF501" s="90"/>
      <c r="BG501" s="90"/>
      <c r="BH501" s="90"/>
      <c r="BI501" s="90"/>
      <c r="BJ501" s="90"/>
      <c r="BK501" s="90"/>
      <c r="BL501" s="90"/>
      <c r="BM501" s="90"/>
      <c r="BN501" s="90"/>
      <c r="BO501" s="90"/>
      <c r="BP501" s="90"/>
      <c r="BQ501" s="90"/>
      <c r="BR501" s="90"/>
      <c r="BS501" s="90"/>
      <c r="BT501" s="90"/>
      <c r="BU501" s="90"/>
      <c r="BV501" s="90"/>
      <c r="BW501" s="90"/>
      <c r="BX501" s="90"/>
      <c r="BY501" s="90"/>
      <c r="BZ501" s="90"/>
      <c r="CA501" s="90"/>
      <c r="CB501" s="90"/>
      <c r="CC501" s="90"/>
      <c r="CD501" s="90"/>
      <c r="CE501" s="90"/>
      <c r="CF501" s="90"/>
      <c r="CG501" s="90"/>
      <c r="CH501" s="90"/>
      <c r="CI501" s="90"/>
      <c r="CJ501" s="90"/>
      <c r="CK501" s="90"/>
      <c r="CL501" s="90"/>
      <c r="CM501" s="90"/>
      <c r="CN501" s="90"/>
      <c r="CO501" s="90"/>
      <c r="CP501" s="90"/>
      <c r="CQ501" s="90"/>
      <c r="CR501" s="90"/>
      <c r="CS501" s="90"/>
      <c r="CT501" s="90"/>
      <c r="CU501" s="90"/>
      <c r="CV501" s="90"/>
      <c r="CW501" s="90"/>
      <c r="CX501" s="90"/>
      <c r="CY501" s="90"/>
      <c r="CZ501" s="90"/>
      <c r="DA501" s="90"/>
      <c r="DB501" s="90"/>
      <c r="DC501" s="90"/>
      <c r="DD501" s="90"/>
      <c r="DE501" s="90"/>
      <c r="DF501" s="90"/>
      <c r="DG501" s="90"/>
      <c r="DH501" s="90"/>
      <c r="DI501" s="90"/>
      <c r="DJ501" s="90"/>
      <c r="DK501" s="90"/>
      <c r="DL501" s="90"/>
      <c r="DM501" s="90"/>
      <c r="DN501" s="90"/>
      <c r="DO501" s="90"/>
      <c r="DP501" s="90"/>
      <c r="DQ501" s="90"/>
      <c r="DR501" s="90"/>
      <c r="DS501" s="90"/>
      <c r="DT501" s="90"/>
      <c r="DU501" s="90"/>
      <c r="DV501" s="90"/>
      <c r="DW501" s="90"/>
      <c r="DX501" s="90"/>
      <c r="DY501" s="90"/>
      <c r="DZ501" s="90"/>
      <c r="EA501" s="90"/>
      <c r="EB501" s="90"/>
      <c r="EC501" s="90"/>
      <c r="ED501" s="90"/>
      <c r="EE501" s="90"/>
      <c r="EF501" s="90"/>
      <c r="EG501" s="90"/>
      <c r="EH501" s="90"/>
      <c r="EI501" s="90"/>
      <c r="EJ501" s="90"/>
      <c r="EK501" s="90"/>
      <c r="EL501" s="90"/>
      <c r="EM501" s="90"/>
      <c r="EN501" s="90"/>
      <c r="EO501" s="90"/>
      <c r="EP501" s="90"/>
      <c r="EQ501" s="90"/>
      <c r="ER501" s="90"/>
      <c r="ES501" s="90"/>
      <c r="ET501" s="90"/>
      <c r="EU501" s="90"/>
      <c r="EV501" s="90"/>
      <c r="EW501" s="90"/>
      <c r="EX501" s="90"/>
      <c r="EY501" s="90"/>
      <c r="EZ501" s="90"/>
      <c r="FA501" s="90"/>
      <c r="FB501" s="90"/>
      <c r="FC501" s="90"/>
      <c r="FD501" s="90"/>
      <c r="FE501" s="90"/>
      <c r="FF501" s="90"/>
      <c r="FG501" s="90"/>
      <c r="FH501" s="90"/>
      <c r="FI501" s="90"/>
      <c r="FJ501" s="90"/>
      <c r="FK501" s="90"/>
      <c r="FL501" s="90"/>
      <c r="FM501" s="90"/>
      <c r="FN501" s="90"/>
      <c r="FO501" s="90"/>
      <c r="FP501" s="90"/>
      <c r="FQ501" s="90"/>
      <c r="FR501" s="90"/>
      <c r="FS501" s="90"/>
      <c r="FT501" s="90"/>
      <c r="FU501" s="90"/>
      <c r="FV501" s="90"/>
      <c r="FW501" s="90"/>
      <c r="FX501" s="90"/>
      <c r="FY501" s="90"/>
      <c r="FZ501" s="90"/>
      <c r="GA501" s="90"/>
      <c r="GB501" s="90"/>
      <c r="GC501" s="90"/>
      <c r="GD501" s="90"/>
      <c r="GE501" s="90"/>
      <c r="GF501" s="90"/>
      <c r="GG501" s="90"/>
      <c r="GH501" s="90"/>
      <c r="GI501" s="90"/>
      <c r="GJ501" s="90"/>
      <c r="GK501" s="90"/>
      <c r="GL501" s="90"/>
      <c r="GM501" s="90"/>
      <c r="GN501" s="90"/>
      <c r="GO501" s="90"/>
      <c r="GP501" s="90"/>
      <c r="GQ501" s="90"/>
      <c r="GR501" s="90"/>
      <c r="GS501" s="90"/>
      <c r="GT501" s="90"/>
      <c r="GU501" s="90"/>
      <c r="GV501" s="90"/>
      <c r="GW501" s="90"/>
      <c r="GX501" s="90"/>
      <c r="GY501" s="90"/>
      <c r="GZ501" s="90"/>
      <c r="HA501" s="90"/>
      <c r="HB501" s="90"/>
      <c r="HC501" s="90"/>
      <c r="HD501" s="90"/>
      <c r="HE501" s="90"/>
      <c r="HF501" s="90"/>
      <c r="HG501" s="90"/>
      <c r="HH501" s="90"/>
      <c r="HI501" s="90"/>
      <c r="HJ501" s="90"/>
      <c r="HK501" s="90"/>
      <c r="HL501" s="90"/>
      <c r="HM501" s="90"/>
      <c r="HN501" s="90"/>
      <c r="HO501" s="90"/>
      <c r="HP501" s="90"/>
      <c r="HQ501" s="90"/>
      <c r="HR501" s="90"/>
      <c r="HS501" s="90"/>
      <c r="HT501" s="90"/>
      <c r="HU501" s="90"/>
      <c r="HV501" s="90"/>
      <c r="HW501" s="90"/>
      <c r="HX501" s="90"/>
      <c r="HY501" s="90"/>
      <c r="HZ501" s="90"/>
      <c r="IA501" s="90"/>
      <c r="IB501" s="90"/>
      <c r="IC501" s="90"/>
      <c r="ID501" s="90"/>
      <c r="IE501" s="90"/>
      <c r="IF501" s="90"/>
      <c r="IG501" s="90"/>
      <c r="IH501" s="90"/>
      <c r="II501" s="90"/>
      <c r="IJ501" s="90"/>
      <c r="IK501" s="90"/>
      <c r="IL501" s="90"/>
      <c r="IM501" s="90"/>
      <c r="IN501" s="90"/>
      <c r="IO501" s="90"/>
      <c r="IP501" s="90"/>
      <c r="IQ501" s="90"/>
      <c r="IR501" s="90"/>
      <c r="IS501" s="90"/>
      <c r="IT501" s="90"/>
      <c r="IU501" s="90"/>
      <c r="IV501" s="90"/>
      <c r="IW501" s="90"/>
      <c r="IX501" s="90"/>
      <c r="IY501" s="90"/>
      <c r="IZ501" s="90"/>
      <c r="JA501" s="90"/>
      <c r="JB501" s="90"/>
      <c r="JC501" s="90"/>
      <c r="JD501" s="90"/>
      <c r="JE501" s="90"/>
      <c r="JF501" s="90"/>
      <c r="JG501" s="90"/>
      <c r="JH501" s="90"/>
      <c r="JI501" s="90"/>
      <c r="JJ501" s="90"/>
      <c r="JK501" s="90"/>
      <c r="JL501" s="90"/>
      <c r="JM501" s="90"/>
      <c r="JN501" s="90"/>
      <c r="JO501" s="90"/>
      <c r="JP501" s="90"/>
      <c r="JQ501" s="90"/>
      <c r="JR501" s="90"/>
      <c r="JS501" s="90"/>
      <c r="JT501" s="90"/>
      <c r="JU501" s="90"/>
      <c r="JV501" s="90"/>
      <c r="JW501" s="90"/>
      <c r="JX501" s="90"/>
      <c r="JY501" s="90"/>
      <c r="JZ501" s="90"/>
      <c r="KA501" s="90"/>
      <c r="KB501" s="90"/>
      <c r="KC501" s="90"/>
      <c r="KD501" s="90"/>
      <c r="KE501" s="90"/>
      <c r="KF501" s="90"/>
      <c r="KG501" s="90"/>
      <c r="KH501" s="90"/>
      <c r="KI501" s="90"/>
      <c r="KJ501" s="90"/>
      <c r="KK501" s="90"/>
      <c r="KL501" s="90"/>
      <c r="KM501" s="90"/>
      <c r="KN501" s="90"/>
      <c r="KO501" s="90"/>
      <c r="KP501" s="90"/>
      <c r="KQ501" s="90"/>
      <c r="KR501" s="90"/>
      <c r="KS501" s="90"/>
      <c r="KT501" s="90"/>
      <c r="KU501" s="90"/>
      <c r="KV501" s="90"/>
      <c r="KW501" s="90"/>
      <c r="KX501" s="90"/>
      <c r="KY501" s="90"/>
      <c r="KZ501" s="90"/>
      <c r="LA501" s="90"/>
      <c r="LB501" s="90"/>
      <c r="LC501" s="90"/>
      <c r="LD501" s="90"/>
      <c r="LE501" s="90"/>
      <c r="LF501" s="90"/>
      <c r="LG501" s="90"/>
      <c r="LH501" s="90"/>
      <c r="LI501" s="90"/>
      <c r="LJ501" s="90"/>
      <c r="LK501" s="90"/>
      <c r="LL501" s="90"/>
      <c r="LM501" s="90"/>
      <c r="LN501" s="90"/>
      <c r="LO501" s="90"/>
      <c r="LP501" s="90"/>
      <c r="LQ501" s="90"/>
      <c r="LR501" s="90"/>
      <c r="LS501" s="90"/>
      <c r="LT501" s="90"/>
      <c r="LU501" s="90"/>
      <c r="LV501" s="90"/>
      <c r="LW501" s="90"/>
      <c r="LX501" s="90"/>
      <c r="LY501" s="90"/>
      <c r="LZ501" s="90"/>
      <c r="MA501" s="90"/>
      <c r="MB501" s="90"/>
      <c r="MC501" s="90"/>
      <c r="MD501" s="90"/>
      <c r="ME501" s="90"/>
      <c r="MF501" s="90"/>
      <c r="MG501" s="90"/>
      <c r="MH501" s="90"/>
      <c r="MI501" s="90"/>
      <c r="MJ501" s="90"/>
      <c r="MK501" s="90"/>
      <c r="ML501" s="90"/>
      <c r="MM501" s="90"/>
      <c r="MN501" s="90"/>
      <c r="MO501" s="90"/>
      <c r="MP501" s="90"/>
      <c r="MQ501" s="90"/>
      <c r="MR501" s="90"/>
      <c r="MS501" s="90"/>
      <c r="MT501" s="90"/>
      <c r="MU501" s="90"/>
      <c r="MV501" s="90"/>
      <c r="MW501" s="90"/>
      <c r="MX501" s="90"/>
      <c r="MY501" s="90"/>
      <c r="MZ501" s="90"/>
      <c r="NA501" s="90"/>
      <c r="NB501" s="90"/>
      <c r="NC501" s="90"/>
      <c r="ND501" s="90"/>
      <c r="NE501" s="90"/>
      <c r="NF501" s="90"/>
      <c r="NG501" s="90"/>
      <c r="NH501" s="90"/>
      <c r="NI501" s="90"/>
      <c r="NJ501" s="90"/>
      <c r="NK501" s="90"/>
      <c r="NL501" s="90"/>
      <c r="NM501" s="90"/>
      <c r="NN501" s="90"/>
      <c r="NO501" s="90"/>
      <c r="NP501" s="90"/>
      <c r="NQ501" s="90"/>
      <c r="NR501" s="90"/>
      <c r="NS501" s="90"/>
      <c r="NT501" s="90"/>
      <c r="NU501" s="90"/>
      <c r="NV501" s="90"/>
      <c r="NW501" s="90"/>
      <c r="NX501" s="90"/>
      <c r="NY501" s="90"/>
      <c r="NZ501" s="90"/>
      <c r="OA501" s="90"/>
      <c r="OB501" s="90"/>
      <c r="OC501" s="90"/>
      <c r="OD501" s="90"/>
      <c r="OE501" s="90"/>
      <c r="OF501" s="90"/>
      <c r="OG501" s="90"/>
      <c r="OH501" s="90"/>
      <c r="OI501" s="90"/>
      <c r="OJ501" s="90"/>
      <c r="OK501" s="90"/>
      <c r="OL501" s="90"/>
      <c r="OM501" s="90"/>
      <c r="ON501" s="90"/>
      <c r="OO501" s="90"/>
      <c r="OP501" s="90"/>
      <c r="OQ501" s="90"/>
      <c r="OR501" s="90"/>
      <c r="OS501" s="90"/>
      <c r="OT501" s="90"/>
      <c r="OU501" s="90"/>
      <c r="OV501" s="90"/>
      <c r="OW501" s="90"/>
      <c r="OX501" s="90"/>
      <c r="OY501" s="90"/>
      <c r="OZ501" s="90"/>
      <c r="PA501" s="90"/>
      <c r="PB501" s="90"/>
      <c r="PC501" s="90"/>
      <c r="PD501" s="90"/>
      <c r="PE501" s="90"/>
      <c r="PF501" s="90"/>
      <c r="PG501" s="90"/>
      <c r="PH501" s="90"/>
      <c r="PI501" s="90"/>
      <c r="PJ501" s="90"/>
      <c r="PK501" s="90"/>
      <c r="PL501" s="90"/>
      <c r="PM501" s="90"/>
      <c r="PN501" s="90"/>
      <c r="PO501" s="90"/>
      <c r="PP501" s="90"/>
      <c r="PQ501" s="90"/>
      <c r="PR501" s="90"/>
      <c r="PS501" s="90"/>
      <c r="PT501" s="90"/>
      <c r="PU501" s="90"/>
      <c r="PV501" s="90"/>
      <c r="PW501" s="90"/>
      <c r="PX501" s="90"/>
      <c r="PY501" s="90"/>
      <c r="PZ501" s="90"/>
      <c r="QA501" s="90"/>
      <c r="QB501" s="90"/>
      <c r="QC501" s="90"/>
      <c r="QD501" s="90"/>
      <c r="QE501" s="90"/>
      <c r="QF501" s="90"/>
      <c r="QG501" s="90"/>
      <c r="QH501" s="90"/>
      <c r="QI501" s="90"/>
      <c r="QJ501" s="90"/>
      <c r="QK501" s="90"/>
      <c r="QL501" s="90"/>
      <c r="QM501" s="90"/>
      <c r="QN501" s="90"/>
      <c r="QO501" s="90"/>
      <c r="QP501" s="90"/>
      <c r="QQ501" s="90"/>
      <c r="QR501" s="90"/>
      <c r="QS501" s="90"/>
      <c r="QT501" s="90"/>
      <c r="QU501" s="90"/>
      <c r="QV501" s="90"/>
      <c r="QW501" s="90"/>
      <c r="QX501" s="90"/>
      <c r="QY501" s="90"/>
      <c r="QZ501" s="90"/>
      <c r="RA501" s="90"/>
      <c r="RB501" s="90"/>
      <c r="RC501" s="90"/>
      <c r="RD501" s="90"/>
      <c r="RE501" s="90"/>
      <c r="RF501" s="90"/>
      <c r="RG501" s="90"/>
      <c r="RH501" s="90"/>
      <c r="RI501" s="90"/>
      <c r="RJ501" s="90"/>
      <c r="RK501" s="90"/>
      <c r="RL501" s="90"/>
      <c r="RM501" s="90"/>
      <c r="RN501" s="90"/>
      <c r="RO501" s="90"/>
      <c r="RP501" s="90"/>
      <c r="RQ501" s="90"/>
      <c r="RR501" s="90"/>
      <c r="RS501" s="90"/>
      <c r="RT501" s="90"/>
      <c r="RU501" s="90"/>
      <c r="RV501" s="90"/>
      <c r="RW501" s="90"/>
      <c r="RX501" s="90"/>
      <c r="RY501" s="90"/>
      <c r="RZ501" s="90"/>
      <c r="SA501" s="90"/>
      <c r="SB501" s="90"/>
      <c r="SC501" s="90"/>
      <c r="SD501" s="90"/>
      <c r="SE501" s="90"/>
      <c r="SF501" s="90"/>
      <c r="SG501" s="90"/>
      <c r="SH501" s="90"/>
      <c r="SI501" s="90"/>
      <c r="SJ501" s="90"/>
      <c r="SK501" s="90"/>
      <c r="SL501" s="90"/>
      <c r="SM501" s="90"/>
      <c r="SN501" s="90"/>
      <c r="SO501" s="90"/>
      <c r="SP501" s="90"/>
      <c r="SQ501" s="90"/>
      <c r="SR501" s="90"/>
      <c r="SS501" s="90"/>
      <c r="ST501" s="90"/>
      <c r="SU501" s="90"/>
      <c r="SV501" s="90"/>
      <c r="SW501" s="90"/>
      <c r="SX501" s="90"/>
      <c r="SY501" s="90"/>
      <c r="SZ501" s="90"/>
      <c r="TA501" s="90"/>
      <c r="TB501" s="90"/>
      <c r="TC501" s="90"/>
      <c r="TD501" s="90"/>
      <c r="TE501" s="90"/>
      <c r="TF501" s="90"/>
      <c r="TG501" s="90"/>
      <c r="TH501" s="90"/>
      <c r="TI501" s="90"/>
      <c r="TJ501" s="90"/>
      <c r="TK501" s="90"/>
      <c r="TL501" s="90"/>
      <c r="TM501" s="90"/>
      <c r="TN501" s="90"/>
      <c r="TO501" s="90"/>
      <c r="TP501" s="90"/>
      <c r="TQ501" s="90"/>
      <c r="TR501" s="90"/>
      <c r="TS501" s="90"/>
      <c r="TT501" s="90"/>
      <c r="TU501" s="90"/>
      <c r="TV501" s="90"/>
      <c r="TW501" s="90"/>
      <c r="TX501" s="90"/>
      <c r="TY501" s="90"/>
      <c r="TZ501" s="90"/>
      <c r="UA501" s="90"/>
      <c r="UB501" s="90"/>
      <c r="UC501" s="90"/>
      <c r="UD501" s="90"/>
      <c r="UE501" s="90"/>
      <c r="UF501" s="90"/>
      <c r="UG501" s="90"/>
      <c r="UH501" s="90"/>
      <c r="UI501" s="90"/>
      <c r="UJ501" s="90"/>
      <c r="UK501" s="90"/>
      <c r="UL501" s="90"/>
      <c r="UM501" s="90"/>
      <c r="UN501" s="90"/>
      <c r="UO501" s="90"/>
      <c r="UP501" s="90"/>
      <c r="UQ501" s="90"/>
      <c r="UR501" s="90"/>
      <c r="US501" s="90"/>
      <c r="UT501" s="90"/>
      <c r="UU501" s="90"/>
      <c r="UV501" s="90"/>
      <c r="UW501" s="90"/>
      <c r="UX501" s="90"/>
      <c r="UY501" s="90"/>
      <c r="UZ501" s="90"/>
      <c r="VA501" s="90"/>
      <c r="VB501" s="90"/>
      <c r="VC501" s="90"/>
      <c r="VD501" s="90"/>
      <c r="VE501" s="90"/>
      <c r="VF501" s="90"/>
      <c r="VG501" s="90"/>
      <c r="VH501" s="90"/>
      <c r="VI501" s="90"/>
      <c r="VJ501" s="90"/>
      <c r="VK501" s="90"/>
      <c r="VL501" s="90"/>
      <c r="VM501" s="90"/>
      <c r="VN501" s="90"/>
      <c r="VO501" s="90"/>
      <c r="VP501" s="90"/>
      <c r="VQ501" s="90"/>
      <c r="VR501" s="90"/>
      <c r="VS501" s="90"/>
      <c r="VT501" s="90"/>
      <c r="VU501" s="90"/>
      <c r="VV501" s="90"/>
      <c r="VW501" s="90"/>
      <c r="VX501" s="90"/>
      <c r="VY501" s="90"/>
      <c r="VZ501" s="90"/>
      <c r="WA501" s="90"/>
      <c r="WB501" s="90"/>
      <c r="WC501" s="90"/>
      <c r="WD501" s="90"/>
      <c r="WE501" s="90"/>
      <c r="WF501" s="90"/>
      <c r="WG501" s="90"/>
      <c r="WH501" s="90"/>
      <c r="WI501" s="90"/>
      <c r="WJ501" s="90"/>
      <c r="WK501" s="90"/>
      <c r="WL501" s="90"/>
      <c r="WM501" s="90"/>
      <c r="WN501" s="90"/>
      <c r="WO501" s="90"/>
      <c r="WP501" s="90"/>
      <c r="WQ501" s="90"/>
      <c r="WR501" s="90"/>
      <c r="WS501" s="90"/>
      <c r="WT501" s="90"/>
      <c r="WU501" s="90"/>
      <c r="WV501" s="90"/>
      <c r="WW501" s="90"/>
      <c r="WX501" s="90"/>
      <c r="WY501" s="90"/>
      <c r="WZ501" s="90"/>
      <c r="XA501" s="90"/>
      <c r="XB501" s="90"/>
      <c r="XC501" s="90"/>
      <c r="XD501" s="90"/>
      <c r="XE501" s="90"/>
      <c r="XF501" s="90"/>
      <c r="XG501" s="90"/>
      <c r="XH501" s="90"/>
      <c r="XI501" s="90"/>
      <c r="XJ501" s="90"/>
      <c r="XK501" s="90"/>
      <c r="XL501" s="90"/>
      <c r="XM501" s="90"/>
      <c r="XN501" s="90"/>
      <c r="XO501" s="90"/>
      <c r="XP501" s="90"/>
      <c r="XQ501" s="90"/>
      <c r="XR501" s="90"/>
      <c r="XS501" s="90"/>
      <c r="XT501" s="90"/>
      <c r="XU501" s="90"/>
      <c r="XV501" s="90"/>
      <c r="XW501" s="90"/>
      <c r="XX501" s="90"/>
      <c r="XY501" s="90"/>
      <c r="XZ501" s="90"/>
      <c r="YA501" s="90"/>
      <c r="YB501" s="90"/>
      <c r="YC501" s="90"/>
      <c r="YD501" s="90"/>
      <c r="YE501" s="90"/>
      <c r="YF501" s="90"/>
      <c r="YG501" s="90"/>
      <c r="YH501" s="90"/>
      <c r="YI501" s="90"/>
      <c r="YJ501" s="90"/>
      <c r="YK501" s="90"/>
      <c r="YL501" s="90"/>
      <c r="YM501" s="90"/>
      <c r="YN501" s="90"/>
      <c r="YO501" s="90"/>
      <c r="YP501" s="90"/>
      <c r="YQ501" s="90"/>
      <c r="YR501" s="90"/>
      <c r="YS501" s="90"/>
      <c r="YT501" s="90"/>
      <c r="YU501" s="90"/>
      <c r="YV501" s="90"/>
      <c r="YW501" s="90"/>
      <c r="YX501" s="90"/>
      <c r="YY501" s="90"/>
      <c r="YZ501" s="90"/>
      <c r="ZA501" s="90"/>
      <c r="ZB501" s="90"/>
      <c r="ZC501" s="90"/>
      <c r="ZD501" s="90"/>
      <c r="ZE501" s="90"/>
      <c r="ZF501" s="90"/>
      <c r="ZG501" s="90"/>
      <c r="ZH501" s="90"/>
      <c r="ZI501" s="90"/>
      <c r="ZJ501" s="90"/>
      <c r="ZK501" s="90"/>
      <c r="ZL501" s="90"/>
      <c r="ZM501" s="90"/>
      <c r="ZN501" s="90"/>
      <c r="ZO501" s="90"/>
      <c r="ZP501" s="90"/>
      <c r="ZQ501" s="90"/>
      <c r="ZR501" s="90"/>
      <c r="ZS501" s="90"/>
      <c r="ZT501" s="90"/>
      <c r="ZU501" s="90"/>
      <c r="ZV501" s="90"/>
      <c r="ZW501" s="90"/>
      <c r="ZX501" s="90"/>
      <c r="ZY501" s="90"/>
      <c r="ZZ501" s="90"/>
      <c r="AAA501" s="90"/>
      <c r="AAB501" s="90"/>
      <c r="AAC501" s="90"/>
      <c r="AAD501" s="90"/>
      <c r="AAE501" s="90"/>
      <c r="AAF501" s="90"/>
      <c r="AAG501" s="90"/>
      <c r="AAH501" s="90"/>
      <c r="AAI501" s="90"/>
      <c r="AAJ501" s="90"/>
      <c r="AAK501" s="90"/>
      <c r="AAL501" s="90"/>
      <c r="AAM501" s="90"/>
      <c r="AAN501" s="90"/>
      <c r="AAO501" s="90"/>
      <c r="AAP501" s="90"/>
      <c r="AAQ501" s="90"/>
      <c r="AAR501" s="90"/>
      <c r="AAS501" s="90"/>
      <c r="AAT501" s="90"/>
      <c r="AAU501" s="90"/>
      <c r="AAV501" s="90"/>
      <c r="AAW501" s="90"/>
      <c r="AAX501" s="90"/>
      <c r="AAY501" s="90"/>
      <c r="AAZ501" s="90"/>
      <c r="ABA501" s="90"/>
      <c r="ABB501" s="90"/>
      <c r="ABC501" s="90"/>
      <c r="ABD501" s="90"/>
      <c r="ABE501" s="90"/>
      <c r="ABF501" s="90"/>
      <c r="ABG501" s="90"/>
      <c r="ABH501" s="90"/>
      <c r="ABI501" s="90"/>
      <c r="ABJ501" s="90"/>
      <c r="ABK501" s="90"/>
      <c r="ABL501" s="90"/>
      <c r="ABM501" s="90"/>
      <c r="ABN501" s="90"/>
      <c r="ABO501" s="90"/>
      <c r="ABP501" s="90"/>
      <c r="ABQ501" s="90"/>
      <c r="ABR501" s="90"/>
      <c r="ABS501" s="90"/>
      <c r="ABT501" s="90"/>
      <c r="ABU501" s="90"/>
      <c r="ABV501" s="90"/>
      <c r="ABW501" s="90"/>
      <c r="ABX501" s="90"/>
      <c r="ABY501" s="90"/>
      <c r="ABZ501" s="90"/>
      <c r="ACA501" s="90"/>
      <c r="ACB501" s="90"/>
      <c r="ACC501" s="90"/>
      <c r="ACD501" s="90"/>
      <c r="ACE501" s="90"/>
      <c r="ACF501" s="90"/>
      <c r="ACG501" s="90"/>
      <c r="ACH501" s="90"/>
      <c r="ACI501" s="90"/>
      <c r="ACJ501" s="90"/>
      <c r="ACK501" s="90"/>
      <c r="ACL501" s="90"/>
      <c r="ACM501" s="90"/>
      <c r="ACN501" s="90"/>
      <c r="ACO501" s="90"/>
      <c r="ACP501" s="90"/>
      <c r="ACQ501" s="90"/>
      <c r="ACR501" s="90"/>
      <c r="ACS501" s="90"/>
      <c r="ACT501" s="90"/>
      <c r="ACU501" s="90"/>
      <c r="ACV501" s="90"/>
      <c r="ACW501" s="90"/>
      <c r="ACX501" s="90"/>
      <c r="ACY501" s="90"/>
      <c r="ACZ501" s="90"/>
      <c r="ADA501" s="90"/>
      <c r="ADB501" s="90"/>
      <c r="ADC501" s="90"/>
      <c r="ADD501" s="90"/>
      <c r="ADE501" s="90"/>
      <c r="ADF501" s="90"/>
      <c r="ADG501" s="90"/>
      <c r="ADH501" s="90"/>
      <c r="ADI501" s="90"/>
      <c r="ADJ501" s="90"/>
      <c r="ADK501" s="90"/>
      <c r="ADL501" s="90"/>
      <c r="ADM501" s="90"/>
      <c r="ADN501" s="90"/>
      <c r="ADO501" s="90"/>
      <c r="ADP501" s="90"/>
      <c r="ADQ501" s="90"/>
      <c r="ADR501" s="90"/>
      <c r="ADS501" s="90"/>
      <c r="ADT501" s="90"/>
      <c r="ADU501" s="90"/>
      <c r="ADV501" s="90"/>
      <c r="ADW501" s="90"/>
      <c r="ADX501" s="90"/>
      <c r="ADY501" s="90"/>
      <c r="ADZ501" s="90"/>
      <c r="AEA501" s="90"/>
      <c r="AEB501" s="90"/>
      <c r="AEC501" s="90"/>
      <c r="AED501" s="90"/>
      <c r="AEE501" s="90"/>
      <c r="AEF501" s="90"/>
      <c r="AEG501" s="90"/>
      <c r="AEH501" s="90"/>
      <c r="AEI501" s="90"/>
      <c r="AEJ501" s="90"/>
      <c r="AEK501" s="90"/>
      <c r="AEL501" s="90"/>
      <c r="AEM501" s="90"/>
      <c r="AEN501" s="90"/>
      <c r="AEO501" s="90"/>
      <c r="AEP501" s="90"/>
      <c r="AEQ501" s="90"/>
      <c r="AER501" s="90"/>
      <c r="AES501" s="90"/>
      <c r="AET501" s="90"/>
      <c r="AEU501" s="90"/>
      <c r="AEV501" s="90"/>
      <c r="AEW501" s="90"/>
      <c r="AEX501" s="90"/>
      <c r="AEY501" s="90"/>
      <c r="AEZ501" s="90"/>
      <c r="AFA501" s="90"/>
      <c r="AFB501" s="90"/>
      <c r="AFC501" s="90"/>
      <c r="AFD501" s="90"/>
      <c r="AFE501" s="90"/>
      <c r="AFF501" s="90"/>
      <c r="AFG501" s="90"/>
      <c r="AFH501" s="90"/>
      <c r="AFI501" s="90"/>
      <c r="AFJ501" s="90"/>
      <c r="AFK501" s="90"/>
      <c r="AFL501" s="90"/>
      <c r="AFM501" s="90"/>
      <c r="AFN501" s="90"/>
      <c r="AFO501" s="90"/>
      <c r="AFP501" s="90"/>
      <c r="AFQ501" s="90"/>
      <c r="AFR501" s="90"/>
      <c r="AFS501" s="90"/>
      <c r="AFT501" s="90"/>
      <c r="AFU501" s="90"/>
      <c r="AFV501" s="90"/>
      <c r="AFW501" s="90"/>
      <c r="AFX501" s="90"/>
      <c r="AFY501" s="90"/>
      <c r="AFZ501" s="90"/>
      <c r="AGA501" s="90"/>
      <c r="AGB501" s="90"/>
      <c r="AGC501" s="90"/>
      <c r="AGD501" s="90"/>
      <c r="AGE501" s="90"/>
      <c r="AGF501" s="90"/>
      <c r="AGG501" s="90"/>
      <c r="AGH501" s="90"/>
      <c r="AGI501" s="90"/>
      <c r="AGJ501" s="90"/>
      <c r="AGK501" s="90"/>
      <c r="AGL501" s="90"/>
      <c r="AGM501" s="90"/>
      <c r="AGN501" s="90"/>
      <c r="AGO501" s="90"/>
      <c r="AGP501" s="90"/>
      <c r="AGQ501" s="90"/>
      <c r="AGR501" s="90"/>
      <c r="AGS501" s="90"/>
      <c r="AGT501" s="90"/>
      <c r="AGU501" s="90"/>
      <c r="AGV501" s="90"/>
      <c r="AGW501" s="90"/>
      <c r="AGX501" s="90"/>
      <c r="AGY501" s="90"/>
      <c r="AGZ501" s="90"/>
      <c r="AHA501" s="90"/>
      <c r="AHB501" s="90"/>
      <c r="AHC501" s="90"/>
      <c r="AHD501" s="90"/>
      <c r="AHE501" s="90"/>
      <c r="AHF501" s="90"/>
      <c r="AHG501" s="90"/>
      <c r="AHH501" s="90"/>
      <c r="AHI501" s="90"/>
      <c r="AHJ501" s="90"/>
      <c r="AHK501" s="90"/>
      <c r="AHL501" s="90"/>
      <c r="AHM501" s="90"/>
      <c r="AHN501" s="90"/>
      <c r="AHO501" s="90"/>
      <c r="AHP501" s="90"/>
      <c r="AHQ501" s="90"/>
      <c r="AHR501" s="90"/>
      <c r="AHS501" s="90"/>
      <c r="AHT501" s="90"/>
      <c r="AHU501" s="90"/>
      <c r="AHV501" s="90"/>
      <c r="AHW501" s="90"/>
      <c r="AHX501" s="90"/>
      <c r="AHY501" s="90"/>
      <c r="AHZ501" s="90"/>
      <c r="AIA501" s="90"/>
      <c r="AIB501" s="90"/>
      <c r="AIC501" s="90"/>
      <c r="AID501" s="90"/>
      <c r="AIE501" s="90"/>
      <c r="AIF501" s="90"/>
      <c r="AIG501" s="90"/>
      <c r="AIH501" s="90"/>
      <c r="AII501" s="90"/>
      <c r="AIJ501" s="90"/>
      <c r="AIK501" s="90"/>
      <c r="AIL501" s="90"/>
      <c r="AIM501" s="90"/>
      <c r="AIN501" s="90"/>
      <c r="AIO501" s="90"/>
      <c r="AIP501" s="90"/>
      <c r="AIQ501" s="90"/>
      <c r="AIR501" s="90"/>
      <c r="AIS501" s="90"/>
      <c r="AIT501" s="90"/>
      <c r="AIU501" s="90"/>
      <c r="AIV501" s="90"/>
      <c r="AIW501" s="90"/>
      <c r="AIX501" s="90"/>
      <c r="AIY501" s="90"/>
      <c r="AIZ501" s="90"/>
      <c r="AJA501" s="90"/>
      <c r="AJB501" s="90"/>
      <c r="AJC501" s="90"/>
      <c r="AJD501" s="90"/>
      <c r="AJE501" s="90"/>
      <c r="AJF501" s="90"/>
      <c r="AJG501" s="90"/>
      <c r="AJH501" s="90"/>
      <c r="AJI501" s="90"/>
      <c r="AJJ501" s="90"/>
      <c r="AJK501" s="90"/>
      <c r="AJL501" s="90"/>
      <c r="AJM501" s="90"/>
      <c r="AJN501" s="90"/>
      <c r="AJO501" s="90"/>
      <c r="AJP501" s="90"/>
      <c r="AJQ501" s="90"/>
      <c r="AJR501" s="90"/>
      <c r="AJS501" s="90"/>
      <c r="AJT501" s="90"/>
      <c r="AJU501" s="90"/>
      <c r="AJV501" s="90"/>
      <c r="AJW501" s="90"/>
      <c r="AJX501" s="90"/>
      <c r="AJY501" s="90"/>
      <c r="AJZ501" s="90"/>
      <c r="AKA501" s="90"/>
      <c r="AKB501" s="90"/>
      <c r="AKC501" s="90"/>
      <c r="AKD501" s="90"/>
      <c r="AKE501" s="90"/>
      <c r="AKF501" s="90"/>
      <c r="AKG501" s="90"/>
      <c r="AKH501" s="90"/>
      <c r="AKI501" s="90"/>
      <c r="AKJ501" s="90"/>
      <c r="AKK501" s="90"/>
      <c r="AKL501" s="90"/>
      <c r="AKM501" s="90"/>
      <c r="AKN501" s="90"/>
      <c r="AKO501" s="90"/>
      <c r="AKP501" s="90"/>
      <c r="AKQ501" s="90"/>
      <c r="AKR501" s="90"/>
      <c r="AKS501" s="90"/>
      <c r="AKT501" s="90"/>
      <c r="AKU501" s="90"/>
      <c r="AKV501" s="90"/>
      <c r="AKW501" s="90"/>
      <c r="AKX501" s="90"/>
      <c r="AKY501" s="90"/>
      <c r="AKZ501" s="90"/>
      <c r="ALA501" s="90"/>
      <c r="ALB501" s="90"/>
      <c r="ALC501" s="90"/>
      <c r="ALD501" s="90"/>
      <c r="ALE501" s="90"/>
      <c r="ALF501" s="90"/>
      <c r="ALG501" s="90"/>
      <c r="ALH501" s="90"/>
      <c r="ALI501" s="90"/>
      <c r="ALJ501" s="90"/>
      <c r="ALK501" s="90"/>
      <c r="ALL501" s="90"/>
      <c r="ALM501" s="90"/>
      <c r="ALN501" s="90"/>
      <c r="ALO501" s="90"/>
      <c r="ALP501" s="90"/>
      <c r="ALQ501" s="90"/>
      <c r="ALR501" s="90"/>
      <c r="ALS501" s="90"/>
      <c r="ALT501" s="90"/>
      <c r="ALU501" s="90"/>
      <c r="ALV501" s="90"/>
      <c r="ALW501" s="90"/>
      <c r="ALX501" s="90"/>
      <c r="ALY501" s="90"/>
      <c r="ALZ501" s="90"/>
      <c r="AMA501" s="90"/>
      <c r="AMB501" s="90"/>
      <c r="AMC501" s="90"/>
      <c r="AMD501" s="90"/>
      <c r="AME501" s="90"/>
      <c r="AMF501" s="90"/>
      <c r="AMG501" s="90"/>
      <c r="AMH501" s="90"/>
      <c r="AMI501" s="90"/>
      <c r="AMJ501" s="90"/>
    </row>
    <row r="502" spans="1:1024" x14ac:dyDescent="0.25">
      <c r="A502" s="103">
        <v>43965</v>
      </c>
      <c r="B502" s="181">
        <v>0.5</v>
      </c>
      <c r="C502" s="195">
        <v>5477</v>
      </c>
      <c r="E502" s="177"/>
      <c r="F502" s="90"/>
      <c r="G502" s="90"/>
      <c r="H502" s="90"/>
      <c r="I502" s="90"/>
      <c r="J502" s="90"/>
      <c r="K502" s="90"/>
      <c r="L502" s="90"/>
      <c r="M502" s="90"/>
      <c r="N502" s="90"/>
      <c r="O502" s="90"/>
      <c r="P502" s="90"/>
      <c r="Q502" s="90"/>
      <c r="R502" s="90"/>
      <c r="S502" s="90"/>
      <c r="T502" s="90"/>
      <c r="U502" s="90"/>
      <c r="V502" s="90"/>
      <c r="W502" s="90"/>
      <c r="X502" s="90"/>
      <c r="Y502" s="90"/>
      <c r="Z502" s="90"/>
      <c r="AA502" s="90"/>
      <c r="AB502" s="90"/>
      <c r="AC502" s="90"/>
      <c r="AD502" s="90"/>
      <c r="AE502" s="90"/>
      <c r="AF502" s="90"/>
      <c r="AG502" s="90"/>
      <c r="AH502" s="90"/>
      <c r="AI502" s="90"/>
      <c r="AJ502" s="90"/>
      <c r="AK502" s="90"/>
      <c r="AL502" s="90"/>
      <c r="AM502" s="90"/>
      <c r="AN502" s="90"/>
      <c r="AO502" s="90"/>
      <c r="AP502" s="90"/>
      <c r="AQ502" s="90"/>
      <c r="AR502" s="90"/>
      <c r="AS502" s="90"/>
      <c r="AT502" s="90"/>
      <c r="AU502" s="90"/>
      <c r="AV502" s="90"/>
      <c r="AW502" s="90"/>
      <c r="AX502" s="90"/>
      <c r="AY502" s="90"/>
      <c r="AZ502" s="90"/>
      <c r="BA502" s="90"/>
      <c r="BB502" s="90"/>
      <c r="BC502" s="90"/>
      <c r="BD502" s="90"/>
      <c r="BE502" s="90"/>
      <c r="BF502" s="90"/>
      <c r="BG502" s="90"/>
      <c r="BH502" s="90"/>
      <c r="BI502" s="90"/>
      <c r="BJ502" s="90"/>
      <c r="BK502" s="90"/>
      <c r="BL502" s="90"/>
      <c r="BM502" s="90"/>
      <c r="BN502" s="90"/>
      <c r="BO502" s="90"/>
      <c r="BP502" s="90"/>
      <c r="BQ502" s="90"/>
      <c r="BR502" s="90"/>
      <c r="BS502" s="90"/>
      <c r="BT502" s="90"/>
      <c r="BU502" s="90"/>
      <c r="BV502" s="90"/>
      <c r="BW502" s="90"/>
      <c r="BX502" s="90"/>
      <c r="BY502" s="90"/>
      <c r="BZ502" s="90"/>
      <c r="CA502" s="90"/>
      <c r="CB502" s="90"/>
      <c r="CC502" s="90"/>
      <c r="CD502" s="90"/>
      <c r="CE502" s="90"/>
      <c r="CF502" s="90"/>
      <c r="CG502" s="90"/>
      <c r="CH502" s="90"/>
      <c r="CI502" s="90"/>
      <c r="CJ502" s="90"/>
      <c r="CK502" s="90"/>
      <c r="CL502" s="90"/>
      <c r="CM502" s="90"/>
      <c r="CN502" s="90"/>
      <c r="CO502" s="90"/>
      <c r="CP502" s="90"/>
      <c r="CQ502" s="90"/>
      <c r="CR502" s="90"/>
      <c r="CS502" s="90"/>
      <c r="CT502" s="90"/>
      <c r="CU502" s="90"/>
      <c r="CV502" s="90"/>
      <c r="CW502" s="90"/>
      <c r="CX502" s="90"/>
      <c r="CY502" s="90"/>
      <c r="CZ502" s="90"/>
      <c r="DA502" s="90"/>
      <c r="DB502" s="90"/>
      <c r="DC502" s="90"/>
      <c r="DD502" s="90"/>
      <c r="DE502" s="90"/>
      <c r="DF502" s="90"/>
      <c r="DG502" s="90"/>
      <c r="DH502" s="90"/>
      <c r="DI502" s="90"/>
      <c r="DJ502" s="90"/>
      <c r="DK502" s="90"/>
      <c r="DL502" s="90"/>
      <c r="DM502" s="90"/>
      <c r="DN502" s="90"/>
      <c r="DO502" s="90"/>
      <c r="DP502" s="90"/>
      <c r="DQ502" s="90"/>
      <c r="DR502" s="90"/>
      <c r="DS502" s="90"/>
      <c r="DT502" s="90"/>
      <c r="DU502" s="90"/>
      <c r="DV502" s="90"/>
      <c r="DW502" s="90"/>
      <c r="DX502" s="90"/>
      <c r="DY502" s="90"/>
      <c r="DZ502" s="90"/>
      <c r="EA502" s="90"/>
      <c r="EB502" s="90"/>
      <c r="EC502" s="90"/>
      <c r="ED502" s="90"/>
      <c r="EE502" s="90"/>
      <c r="EF502" s="90"/>
      <c r="EG502" s="90"/>
      <c r="EH502" s="90"/>
      <c r="EI502" s="90"/>
      <c r="EJ502" s="90"/>
      <c r="EK502" s="90"/>
      <c r="EL502" s="90"/>
      <c r="EM502" s="90"/>
      <c r="EN502" s="90"/>
      <c r="EO502" s="90"/>
      <c r="EP502" s="90"/>
      <c r="EQ502" s="90"/>
      <c r="ER502" s="90"/>
      <c r="ES502" s="90"/>
      <c r="ET502" s="90"/>
      <c r="EU502" s="90"/>
      <c r="EV502" s="90"/>
      <c r="EW502" s="90"/>
      <c r="EX502" s="90"/>
      <c r="EY502" s="90"/>
      <c r="EZ502" s="90"/>
      <c r="FA502" s="90"/>
      <c r="FB502" s="90"/>
      <c r="FC502" s="90"/>
      <c r="FD502" s="90"/>
      <c r="FE502" s="90"/>
      <c r="FF502" s="90"/>
      <c r="FG502" s="90"/>
      <c r="FH502" s="90"/>
      <c r="FI502" s="90"/>
      <c r="FJ502" s="90"/>
      <c r="FK502" s="90"/>
      <c r="FL502" s="90"/>
      <c r="FM502" s="90"/>
      <c r="FN502" s="90"/>
      <c r="FO502" s="90"/>
      <c r="FP502" s="90"/>
      <c r="FQ502" s="90"/>
      <c r="FR502" s="90"/>
      <c r="FS502" s="90"/>
      <c r="FT502" s="90"/>
      <c r="FU502" s="90"/>
      <c r="FV502" s="90"/>
      <c r="FW502" s="90"/>
      <c r="FX502" s="90"/>
      <c r="FY502" s="90"/>
      <c r="FZ502" s="90"/>
      <c r="GA502" s="90"/>
      <c r="GB502" s="90"/>
      <c r="GC502" s="90"/>
      <c r="GD502" s="90"/>
      <c r="GE502" s="90"/>
      <c r="GF502" s="90"/>
      <c r="GG502" s="90"/>
      <c r="GH502" s="90"/>
      <c r="GI502" s="90"/>
      <c r="GJ502" s="90"/>
      <c r="GK502" s="90"/>
      <c r="GL502" s="90"/>
      <c r="GM502" s="90"/>
      <c r="GN502" s="90"/>
      <c r="GO502" s="90"/>
      <c r="GP502" s="90"/>
      <c r="GQ502" s="90"/>
      <c r="GR502" s="90"/>
      <c r="GS502" s="90"/>
      <c r="GT502" s="90"/>
      <c r="GU502" s="90"/>
      <c r="GV502" s="90"/>
      <c r="GW502" s="90"/>
      <c r="GX502" s="90"/>
      <c r="GY502" s="90"/>
      <c r="GZ502" s="90"/>
      <c r="HA502" s="90"/>
      <c r="HB502" s="90"/>
      <c r="HC502" s="90"/>
      <c r="HD502" s="90"/>
      <c r="HE502" s="90"/>
      <c r="HF502" s="90"/>
      <c r="HG502" s="90"/>
      <c r="HH502" s="90"/>
      <c r="HI502" s="90"/>
      <c r="HJ502" s="90"/>
      <c r="HK502" s="90"/>
      <c r="HL502" s="90"/>
      <c r="HM502" s="90"/>
      <c r="HN502" s="90"/>
      <c r="HO502" s="90"/>
      <c r="HP502" s="90"/>
      <c r="HQ502" s="90"/>
      <c r="HR502" s="90"/>
      <c r="HS502" s="90"/>
      <c r="HT502" s="90"/>
      <c r="HU502" s="90"/>
      <c r="HV502" s="90"/>
      <c r="HW502" s="90"/>
      <c r="HX502" s="90"/>
      <c r="HY502" s="90"/>
      <c r="HZ502" s="90"/>
      <c r="IA502" s="90"/>
      <c r="IB502" s="90"/>
      <c r="IC502" s="90"/>
      <c r="ID502" s="90"/>
      <c r="IE502" s="90"/>
      <c r="IF502" s="90"/>
      <c r="IG502" s="90"/>
      <c r="IH502" s="90"/>
      <c r="II502" s="90"/>
      <c r="IJ502" s="90"/>
      <c r="IK502" s="90"/>
      <c r="IL502" s="90"/>
      <c r="IM502" s="90"/>
      <c r="IN502" s="90"/>
      <c r="IO502" s="90"/>
      <c r="IP502" s="90"/>
      <c r="IQ502" s="90"/>
      <c r="IR502" s="90"/>
      <c r="IS502" s="90"/>
      <c r="IT502" s="90"/>
      <c r="IU502" s="90"/>
      <c r="IV502" s="90"/>
      <c r="IW502" s="90"/>
      <c r="IX502" s="90"/>
      <c r="IY502" s="90"/>
      <c r="IZ502" s="90"/>
      <c r="JA502" s="90"/>
      <c r="JB502" s="90"/>
      <c r="JC502" s="90"/>
      <c r="JD502" s="90"/>
      <c r="JE502" s="90"/>
      <c r="JF502" s="90"/>
      <c r="JG502" s="90"/>
      <c r="JH502" s="90"/>
      <c r="JI502" s="90"/>
      <c r="JJ502" s="90"/>
      <c r="JK502" s="90"/>
      <c r="JL502" s="90"/>
      <c r="JM502" s="90"/>
      <c r="JN502" s="90"/>
      <c r="JO502" s="90"/>
      <c r="JP502" s="90"/>
      <c r="JQ502" s="90"/>
      <c r="JR502" s="90"/>
      <c r="JS502" s="90"/>
      <c r="JT502" s="90"/>
      <c r="JU502" s="90"/>
      <c r="JV502" s="90"/>
      <c r="JW502" s="90"/>
      <c r="JX502" s="90"/>
      <c r="JY502" s="90"/>
      <c r="JZ502" s="90"/>
      <c r="KA502" s="90"/>
      <c r="KB502" s="90"/>
      <c r="KC502" s="90"/>
      <c r="KD502" s="90"/>
      <c r="KE502" s="90"/>
      <c r="KF502" s="90"/>
      <c r="KG502" s="90"/>
      <c r="KH502" s="90"/>
      <c r="KI502" s="90"/>
      <c r="KJ502" s="90"/>
      <c r="KK502" s="90"/>
      <c r="KL502" s="90"/>
      <c r="KM502" s="90"/>
      <c r="KN502" s="90"/>
      <c r="KO502" s="90"/>
      <c r="KP502" s="90"/>
      <c r="KQ502" s="90"/>
      <c r="KR502" s="90"/>
      <c r="KS502" s="90"/>
      <c r="KT502" s="90"/>
      <c r="KU502" s="90"/>
      <c r="KV502" s="90"/>
      <c r="KW502" s="90"/>
      <c r="KX502" s="90"/>
      <c r="KY502" s="90"/>
      <c r="KZ502" s="90"/>
      <c r="LA502" s="90"/>
      <c r="LB502" s="90"/>
      <c r="LC502" s="90"/>
      <c r="LD502" s="90"/>
      <c r="LE502" s="90"/>
      <c r="LF502" s="90"/>
      <c r="LG502" s="90"/>
      <c r="LH502" s="90"/>
      <c r="LI502" s="90"/>
      <c r="LJ502" s="90"/>
      <c r="LK502" s="90"/>
      <c r="LL502" s="90"/>
      <c r="LM502" s="90"/>
      <c r="LN502" s="90"/>
      <c r="LO502" s="90"/>
      <c r="LP502" s="90"/>
      <c r="LQ502" s="90"/>
      <c r="LR502" s="90"/>
      <c r="LS502" s="90"/>
      <c r="LT502" s="90"/>
      <c r="LU502" s="90"/>
      <c r="LV502" s="90"/>
      <c r="LW502" s="90"/>
      <c r="LX502" s="90"/>
      <c r="LY502" s="90"/>
      <c r="LZ502" s="90"/>
      <c r="MA502" s="90"/>
      <c r="MB502" s="90"/>
      <c r="MC502" s="90"/>
      <c r="MD502" s="90"/>
      <c r="ME502" s="90"/>
      <c r="MF502" s="90"/>
      <c r="MG502" s="90"/>
      <c r="MH502" s="90"/>
      <c r="MI502" s="90"/>
      <c r="MJ502" s="90"/>
      <c r="MK502" s="90"/>
      <c r="ML502" s="90"/>
      <c r="MM502" s="90"/>
      <c r="MN502" s="90"/>
      <c r="MO502" s="90"/>
      <c r="MP502" s="90"/>
      <c r="MQ502" s="90"/>
      <c r="MR502" s="90"/>
      <c r="MS502" s="90"/>
      <c r="MT502" s="90"/>
      <c r="MU502" s="90"/>
      <c r="MV502" s="90"/>
      <c r="MW502" s="90"/>
      <c r="MX502" s="90"/>
      <c r="MY502" s="90"/>
      <c r="MZ502" s="90"/>
      <c r="NA502" s="90"/>
      <c r="NB502" s="90"/>
      <c r="NC502" s="90"/>
      <c r="ND502" s="90"/>
      <c r="NE502" s="90"/>
      <c r="NF502" s="90"/>
      <c r="NG502" s="90"/>
      <c r="NH502" s="90"/>
      <c r="NI502" s="90"/>
      <c r="NJ502" s="90"/>
      <c r="NK502" s="90"/>
      <c r="NL502" s="90"/>
      <c r="NM502" s="90"/>
      <c r="NN502" s="90"/>
      <c r="NO502" s="90"/>
      <c r="NP502" s="90"/>
      <c r="NQ502" s="90"/>
      <c r="NR502" s="90"/>
      <c r="NS502" s="90"/>
      <c r="NT502" s="90"/>
      <c r="NU502" s="90"/>
      <c r="NV502" s="90"/>
      <c r="NW502" s="90"/>
      <c r="NX502" s="90"/>
      <c r="NY502" s="90"/>
      <c r="NZ502" s="90"/>
      <c r="OA502" s="90"/>
      <c r="OB502" s="90"/>
      <c r="OC502" s="90"/>
      <c r="OD502" s="90"/>
      <c r="OE502" s="90"/>
      <c r="OF502" s="90"/>
      <c r="OG502" s="90"/>
      <c r="OH502" s="90"/>
      <c r="OI502" s="90"/>
      <c r="OJ502" s="90"/>
      <c r="OK502" s="90"/>
      <c r="OL502" s="90"/>
      <c r="OM502" s="90"/>
      <c r="ON502" s="90"/>
      <c r="OO502" s="90"/>
      <c r="OP502" s="90"/>
      <c r="OQ502" s="90"/>
      <c r="OR502" s="90"/>
      <c r="OS502" s="90"/>
      <c r="OT502" s="90"/>
      <c r="OU502" s="90"/>
      <c r="OV502" s="90"/>
      <c r="OW502" s="90"/>
      <c r="OX502" s="90"/>
      <c r="OY502" s="90"/>
      <c r="OZ502" s="90"/>
      <c r="PA502" s="90"/>
      <c r="PB502" s="90"/>
      <c r="PC502" s="90"/>
      <c r="PD502" s="90"/>
      <c r="PE502" s="90"/>
      <c r="PF502" s="90"/>
      <c r="PG502" s="90"/>
      <c r="PH502" s="90"/>
      <c r="PI502" s="90"/>
      <c r="PJ502" s="90"/>
      <c r="PK502" s="90"/>
      <c r="PL502" s="90"/>
      <c r="PM502" s="90"/>
      <c r="PN502" s="90"/>
      <c r="PO502" s="90"/>
      <c r="PP502" s="90"/>
      <c r="PQ502" s="90"/>
      <c r="PR502" s="90"/>
      <c r="PS502" s="90"/>
      <c r="PT502" s="90"/>
      <c r="PU502" s="90"/>
      <c r="PV502" s="90"/>
      <c r="PW502" s="90"/>
      <c r="PX502" s="90"/>
      <c r="PY502" s="90"/>
      <c r="PZ502" s="90"/>
      <c r="QA502" s="90"/>
      <c r="QB502" s="90"/>
      <c r="QC502" s="90"/>
      <c r="QD502" s="90"/>
      <c r="QE502" s="90"/>
      <c r="QF502" s="90"/>
      <c r="QG502" s="90"/>
      <c r="QH502" s="90"/>
      <c r="QI502" s="90"/>
      <c r="QJ502" s="90"/>
      <c r="QK502" s="90"/>
      <c r="QL502" s="90"/>
      <c r="QM502" s="90"/>
      <c r="QN502" s="90"/>
      <c r="QO502" s="90"/>
      <c r="QP502" s="90"/>
      <c r="QQ502" s="90"/>
      <c r="QR502" s="90"/>
      <c r="QS502" s="90"/>
      <c r="QT502" s="90"/>
      <c r="QU502" s="90"/>
      <c r="QV502" s="90"/>
      <c r="QW502" s="90"/>
      <c r="QX502" s="90"/>
      <c r="QY502" s="90"/>
      <c r="QZ502" s="90"/>
      <c r="RA502" s="90"/>
      <c r="RB502" s="90"/>
      <c r="RC502" s="90"/>
      <c r="RD502" s="90"/>
      <c r="RE502" s="90"/>
      <c r="RF502" s="90"/>
      <c r="RG502" s="90"/>
      <c r="RH502" s="90"/>
      <c r="RI502" s="90"/>
      <c r="RJ502" s="90"/>
      <c r="RK502" s="90"/>
      <c r="RL502" s="90"/>
      <c r="RM502" s="90"/>
      <c r="RN502" s="90"/>
      <c r="RO502" s="90"/>
      <c r="RP502" s="90"/>
      <c r="RQ502" s="90"/>
      <c r="RR502" s="90"/>
      <c r="RS502" s="90"/>
      <c r="RT502" s="90"/>
      <c r="RU502" s="90"/>
      <c r="RV502" s="90"/>
      <c r="RW502" s="90"/>
      <c r="RX502" s="90"/>
      <c r="RY502" s="90"/>
      <c r="RZ502" s="90"/>
      <c r="SA502" s="90"/>
      <c r="SB502" s="90"/>
      <c r="SC502" s="90"/>
      <c r="SD502" s="90"/>
      <c r="SE502" s="90"/>
      <c r="SF502" s="90"/>
      <c r="SG502" s="90"/>
      <c r="SH502" s="90"/>
      <c r="SI502" s="90"/>
      <c r="SJ502" s="90"/>
      <c r="SK502" s="90"/>
      <c r="SL502" s="90"/>
      <c r="SM502" s="90"/>
      <c r="SN502" s="90"/>
      <c r="SO502" s="90"/>
      <c r="SP502" s="90"/>
      <c r="SQ502" s="90"/>
      <c r="SR502" s="90"/>
      <c r="SS502" s="90"/>
      <c r="ST502" s="90"/>
      <c r="SU502" s="90"/>
      <c r="SV502" s="90"/>
      <c r="SW502" s="90"/>
      <c r="SX502" s="90"/>
      <c r="SY502" s="90"/>
      <c r="SZ502" s="90"/>
      <c r="TA502" s="90"/>
      <c r="TB502" s="90"/>
      <c r="TC502" s="90"/>
      <c r="TD502" s="90"/>
      <c r="TE502" s="90"/>
      <c r="TF502" s="90"/>
      <c r="TG502" s="90"/>
      <c r="TH502" s="90"/>
      <c r="TI502" s="90"/>
      <c r="TJ502" s="90"/>
      <c r="TK502" s="90"/>
      <c r="TL502" s="90"/>
      <c r="TM502" s="90"/>
      <c r="TN502" s="90"/>
      <c r="TO502" s="90"/>
      <c r="TP502" s="90"/>
      <c r="TQ502" s="90"/>
      <c r="TR502" s="90"/>
      <c r="TS502" s="90"/>
      <c r="TT502" s="90"/>
      <c r="TU502" s="90"/>
      <c r="TV502" s="90"/>
      <c r="TW502" s="90"/>
      <c r="TX502" s="90"/>
      <c r="TY502" s="90"/>
      <c r="TZ502" s="90"/>
      <c r="UA502" s="90"/>
      <c r="UB502" s="90"/>
      <c r="UC502" s="90"/>
      <c r="UD502" s="90"/>
      <c r="UE502" s="90"/>
      <c r="UF502" s="90"/>
      <c r="UG502" s="90"/>
      <c r="UH502" s="90"/>
      <c r="UI502" s="90"/>
      <c r="UJ502" s="90"/>
      <c r="UK502" s="90"/>
      <c r="UL502" s="90"/>
      <c r="UM502" s="90"/>
      <c r="UN502" s="90"/>
      <c r="UO502" s="90"/>
      <c r="UP502" s="90"/>
      <c r="UQ502" s="90"/>
      <c r="UR502" s="90"/>
      <c r="US502" s="90"/>
      <c r="UT502" s="90"/>
      <c r="UU502" s="90"/>
      <c r="UV502" s="90"/>
      <c r="UW502" s="90"/>
      <c r="UX502" s="90"/>
      <c r="UY502" s="90"/>
      <c r="UZ502" s="90"/>
      <c r="VA502" s="90"/>
      <c r="VB502" s="90"/>
      <c r="VC502" s="90"/>
      <c r="VD502" s="90"/>
      <c r="VE502" s="90"/>
      <c r="VF502" s="90"/>
      <c r="VG502" s="90"/>
      <c r="VH502" s="90"/>
      <c r="VI502" s="90"/>
      <c r="VJ502" s="90"/>
      <c r="VK502" s="90"/>
      <c r="VL502" s="90"/>
      <c r="VM502" s="90"/>
      <c r="VN502" s="90"/>
      <c r="VO502" s="90"/>
      <c r="VP502" s="90"/>
      <c r="VQ502" s="90"/>
      <c r="VR502" s="90"/>
      <c r="VS502" s="90"/>
      <c r="VT502" s="90"/>
      <c r="VU502" s="90"/>
      <c r="VV502" s="90"/>
      <c r="VW502" s="90"/>
      <c r="VX502" s="90"/>
      <c r="VY502" s="90"/>
      <c r="VZ502" s="90"/>
      <c r="WA502" s="90"/>
      <c r="WB502" s="90"/>
      <c r="WC502" s="90"/>
      <c r="WD502" s="90"/>
      <c r="WE502" s="90"/>
      <c r="WF502" s="90"/>
      <c r="WG502" s="90"/>
      <c r="WH502" s="90"/>
      <c r="WI502" s="90"/>
      <c r="WJ502" s="90"/>
      <c r="WK502" s="90"/>
      <c r="WL502" s="90"/>
      <c r="WM502" s="90"/>
      <c r="WN502" s="90"/>
      <c r="WO502" s="90"/>
      <c r="WP502" s="90"/>
      <c r="WQ502" s="90"/>
      <c r="WR502" s="90"/>
      <c r="WS502" s="90"/>
      <c r="WT502" s="90"/>
      <c r="WU502" s="90"/>
      <c r="WV502" s="90"/>
      <c r="WW502" s="90"/>
      <c r="WX502" s="90"/>
      <c r="WY502" s="90"/>
      <c r="WZ502" s="90"/>
      <c r="XA502" s="90"/>
      <c r="XB502" s="90"/>
      <c r="XC502" s="90"/>
      <c r="XD502" s="90"/>
      <c r="XE502" s="90"/>
      <c r="XF502" s="90"/>
      <c r="XG502" s="90"/>
      <c r="XH502" s="90"/>
      <c r="XI502" s="90"/>
      <c r="XJ502" s="90"/>
      <c r="XK502" s="90"/>
      <c r="XL502" s="90"/>
      <c r="XM502" s="90"/>
      <c r="XN502" s="90"/>
      <c r="XO502" s="90"/>
      <c r="XP502" s="90"/>
      <c r="XQ502" s="90"/>
      <c r="XR502" s="90"/>
      <c r="XS502" s="90"/>
      <c r="XT502" s="90"/>
      <c r="XU502" s="90"/>
      <c r="XV502" s="90"/>
      <c r="XW502" s="90"/>
      <c r="XX502" s="90"/>
      <c r="XY502" s="90"/>
      <c r="XZ502" s="90"/>
      <c r="YA502" s="90"/>
      <c r="YB502" s="90"/>
      <c r="YC502" s="90"/>
      <c r="YD502" s="90"/>
      <c r="YE502" s="90"/>
      <c r="YF502" s="90"/>
      <c r="YG502" s="90"/>
      <c r="YH502" s="90"/>
      <c r="YI502" s="90"/>
      <c r="YJ502" s="90"/>
      <c r="YK502" s="90"/>
      <c r="YL502" s="90"/>
      <c r="YM502" s="90"/>
      <c r="YN502" s="90"/>
      <c r="YO502" s="90"/>
      <c r="YP502" s="90"/>
      <c r="YQ502" s="90"/>
      <c r="YR502" s="90"/>
      <c r="YS502" s="90"/>
      <c r="YT502" s="90"/>
      <c r="YU502" s="90"/>
      <c r="YV502" s="90"/>
      <c r="YW502" s="90"/>
      <c r="YX502" s="90"/>
      <c r="YY502" s="90"/>
      <c r="YZ502" s="90"/>
      <c r="ZA502" s="90"/>
      <c r="ZB502" s="90"/>
      <c r="ZC502" s="90"/>
      <c r="ZD502" s="90"/>
      <c r="ZE502" s="90"/>
      <c r="ZF502" s="90"/>
      <c r="ZG502" s="90"/>
      <c r="ZH502" s="90"/>
      <c r="ZI502" s="90"/>
      <c r="ZJ502" s="90"/>
      <c r="ZK502" s="90"/>
      <c r="ZL502" s="90"/>
      <c r="ZM502" s="90"/>
      <c r="ZN502" s="90"/>
      <c r="ZO502" s="90"/>
      <c r="ZP502" s="90"/>
      <c r="ZQ502" s="90"/>
      <c r="ZR502" s="90"/>
      <c r="ZS502" s="90"/>
      <c r="ZT502" s="90"/>
      <c r="ZU502" s="90"/>
      <c r="ZV502" s="90"/>
      <c r="ZW502" s="90"/>
      <c r="ZX502" s="90"/>
      <c r="ZY502" s="90"/>
      <c r="ZZ502" s="90"/>
      <c r="AAA502" s="90"/>
      <c r="AAB502" s="90"/>
      <c r="AAC502" s="90"/>
      <c r="AAD502" s="90"/>
      <c r="AAE502" s="90"/>
      <c r="AAF502" s="90"/>
      <c r="AAG502" s="90"/>
      <c r="AAH502" s="90"/>
      <c r="AAI502" s="90"/>
      <c r="AAJ502" s="90"/>
      <c r="AAK502" s="90"/>
      <c r="AAL502" s="90"/>
      <c r="AAM502" s="90"/>
      <c r="AAN502" s="90"/>
      <c r="AAO502" s="90"/>
      <c r="AAP502" s="90"/>
      <c r="AAQ502" s="90"/>
      <c r="AAR502" s="90"/>
      <c r="AAS502" s="90"/>
      <c r="AAT502" s="90"/>
      <c r="AAU502" s="90"/>
      <c r="AAV502" s="90"/>
      <c r="AAW502" s="90"/>
      <c r="AAX502" s="90"/>
      <c r="AAY502" s="90"/>
      <c r="AAZ502" s="90"/>
      <c r="ABA502" s="90"/>
      <c r="ABB502" s="90"/>
      <c r="ABC502" s="90"/>
      <c r="ABD502" s="90"/>
      <c r="ABE502" s="90"/>
      <c r="ABF502" s="90"/>
      <c r="ABG502" s="90"/>
      <c r="ABH502" s="90"/>
      <c r="ABI502" s="90"/>
      <c r="ABJ502" s="90"/>
      <c r="ABK502" s="90"/>
      <c r="ABL502" s="90"/>
      <c r="ABM502" s="90"/>
      <c r="ABN502" s="90"/>
      <c r="ABO502" s="90"/>
      <c r="ABP502" s="90"/>
      <c r="ABQ502" s="90"/>
      <c r="ABR502" s="90"/>
      <c r="ABS502" s="90"/>
      <c r="ABT502" s="90"/>
      <c r="ABU502" s="90"/>
      <c r="ABV502" s="90"/>
      <c r="ABW502" s="90"/>
      <c r="ABX502" s="90"/>
      <c r="ABY502" s="90"/>
      <c r="ABZ502" s="90"/>
      <c r="ACA502" s="90"/>
      <c r="ACB502" s="90"/>
      <c r="ACC502" s="90"/>
      <c r="ACD502" s="90"/>
      <c r="ACE502" s="90"/>
      <c r="ACF502" s="90"/>
      <c r="ACG502" s="90"/>
      <c r="ACH502" s="90"/>
      <c r="ACI502" s="90"/>
      <c r="ACJ502" s="90"/>
      <c r="ACK502" s="90"/>
      <c r="ACL502" s="90"/>
      <c r="ACM502" s="90"/>
      <c r="ACN502" s="90"/>
      <c r="ACO502" s="90"/>
      <c r="ACP502" s="90"/>
      <c r="ACQ502" s="90"/>
      <c r="ACR502" s="90"/>
      <c r="ACS502" s="90"/>
      <c r="ACT502" s="90"/>
      <c r="ACU502" s="90"/>
      <c r="ACV502" s="90"/>
      <c r="ACW502" s="90"/>
      <c r="ACX502" s="90"/>
      <c r="ACY502" s="90"/>
      <c r="ACZ502" s="90"/>
      <c r="ADA502" s="90"/>
      <c r="ADB502" s="90"/>
      <c r="ADC502" s="90"/>
      <c r="ADD502" s="90"/>
      <c r="ADE502" s="90"/>
      <c r="ADF502" s="90"/>
      <c r="ADG502" s="90"/>
      <c r="ADH502" s="90"/>
      <c r="ADI502" s="90"/>
      <c r="ADJ502" s="90"/>
      <c r="ADK502" s="90"/>
      <c r="ADL502" s="90"/>
      <c r="ADM502" s="90"/>
      <c r="ADN502" s="90"/>
      <c r="ADO502" s="90"/>
      <c r="ADP502" s="90"/>
      <c r="ADQ502" s="90"/>
      <c r="ADR502" s="90"/>
      <c r="ADS502" s="90"/>
      <c r="ADT502" s="90"/>
      <c r="ADU502" s="90"/>
      <c r="ADV502" s="90"/>
      <c r="ADW502" s="90"/>
      <c r="ADX502" s="90"/>
      <c r="ADY502" s="90"/>
      <c r="ADZ502" s="90"/>
      <c r="AEA502" s="90"/>
      <c r="AEB502" s="90"/>
      <c r="AEC502" s="90"/>
      <c r="AED502" s="90"/>
      <c r="AEE502" s="90"/>
      <c r="AEF502" s="90"/>
      <c r="AEG502" s="90"/>
      <c r="AEH502" s="90"/>
      <c r="AEI502" s="90"/>
      <c r="AEJ502" s="90"/>
      <c r="AEK502" s="90"/>
      <c r="AEL502" s="90"/>
      <c r="AEM502" s="90"/>
      <c r="AEN502" s="90"/>
      <c r="AEO502" s="90"/>
      <c r="AEP502" s="90"/>
      <c r="AEQ502" s="90"/>
      <c r="AER502" s="90"/>
      <c r="AES502" s="90"/>
      <c r="AET502" s="90"/>
      <c r="AEU502" s="90"/>
      <c r="AEV502" s="90"/>
      <c r="AEW502" s="90"/>
      <c r="AEX502" s="90"/>
      <c r="AEY502" s="90"/>
      <c r="AEZ502" s="90"/>
      <c r="AFA502" s="90"/>
      <c r="AFB502" s="90"/>
      <c r="AFC502" s="90"/>
      <c r="AFD502" s="90"/>
      <c r="AFE502" s="90"/>
      <c r="AFF502" s="90"/>
      <c r="AFG502" s="90"/>
      <c r="AFH502" s="90"/>
      <c r="AFI502" s="90"/>
      <c r="AFJ502" s="90"/>
      <c r="AFK502" s="90"/>
      <c r="AFL502" s="90"/>
      <c r="AFM502" s="90"/>
      <c r="AFN502" s="90"/>
      <c r="AFO502" s="90"/>
      <c r="AFP502" s="90"/>
      <c r="AFQ502" s="90"/>
      <c r="AFR502" s="90"/>
      <c r="AFS502" s="90"/>
      <c r="AFT502" s="90"/>
      <c r="AFU502" s="90"/>
      <c r="AFV502" s="90"/>
      <c r="AFW502" s="90"/>
      <c r="AFX502" s="90"/>
      <c r="AFY502" s="90"/>
      <c r="AFZ502" s="90"/>
      <c r="AGA502" s="90"/>
      <c r="AGB502" s="90"/>
      <c r="AGC502" s="90"/>
      <c r="AGD502" s="90"/>
      <c r="AGE502" s="90"/>
      <c r="AGF502" s="90"/>
      <c r="AGG502" s="90"/>
      <c r="AGH502" s="90"/>
      <c r="AGI502" s="90"/>
      <c r="AGJ502" s="90"/>
      <c r="AGK502" s="90"/>
      <c r="AGL502" s="90"/>
      <c r="AGM502" s="90"/>
      <c r="AGN502" s="90"/>
      <c r="AGO502" s="90"/>
      <c r="AGP502" s="90"/>
      <c r="AGQ502" s="90"/>
      <c r="AGR502" s="90"/>
      <c r="AGS502" s="90"/>
      <c r="AGT502" s="90"/>
      <c r="AGU502" s="90"/>
      <c r="AGV502" s="90"/>
      <c r="AGW502" s="90"/>
      <c r="AGX502" s="90"/>
      <c r="AGY502" s="90"/>
      <c r="AGZ502" s="90"/>
      <c r="AHA502" s="90"/>
      <c r="AHB502" s="90"/>
      <c r="AHC502" s="90"/>
      <c r="AHD502" s="90"/>
      <c r="AHE502" s="90"/>
      <c r="AHF502" s="90"/>
      <c r="AHG502" s="90"/>
      <c r="AHH502" s="90"/>
      <c r="AHI502" s="90"/>
      <c r="AHJ502" s="90"/>
      <c r="AHK502" s="90"/>
      <c r="AHL502" s="90"/>
      <c r="AHM502" s="90"/>
      <c r="AHN502" s="90"/>
      <c r="AHO502" s="90"/>
      <c r="AHP502" s="90"/>
      <c r="AHQ502" s="90"/>
      <c r="AHR502" s="90"/>
      <c r="AHS502" s="90"/>
      <c r="AHT502" s="90"/>
      <c r="AHU502" s="90"/>
      <c r="AHV502" s="90"/>
      <c r="AHW502" s="90"/>
      <c r="AHX502" s="90"/>
      <c r="AHY502" s="90"/>
      <c r="AHZ502" s="90"/>
      <c r="AIA502" s="90"/>
      <c r="AIB502" s="90"/>
      <c r="AIC502" s="90"/>
      <c r="AID502" s="90"/>
      <c r="AIE502" s="90"/>
      <c r="AIF502" s="90"/>
      <c r="AIG502" s="90"/>
      <c r="AIH502" s="90"/>
      <c r="AII502" s="90"/>
      <c r="AIJ502" s="90"/>
      <c r="AIK502" s="90"/>
      <c r="AIL502" s="90"/>
      <c r="AIM502" s="90"/>
      <c r="AIN502" s="90"/>
      <c r="AIO502" s="90"/>
      <c r="AIP502" s="90"/>
      <c r="AIQ502" s="90"/>
      <c r="AIR502" s="90"/>
      <c r="AIS502" s="90"/>
      <c r="AIT502" s="90"/>
      <c r="AIU502" s="90"/>
      <c r="AIV502" s="90"/>
      <c r="AIW502" s="90"/>
      <c r="AIX502" s="90"/>
      <c r="AIY502" s="90"/>
      <c r="AIZ502" s="90"/>
      <c r="AJA502" s="90"/>
      <c r="AJB502" s="90"/>
      <c r="AJC502" s="90"/>
      <c r="AJD502" s="90"/>
      <c r="AJE502" s="90"/>
      <c r="AJF502" s="90"/>
      <c r="AJG502" s="90"/>
      <c r="AJH502" s="90"/>
      <c r="AJI502" s="90"/>
      <c r="AJJ502" s="90"/>
      <c r="AJK502" s="90"/>
      <c r="AJL502" s="90"/>
      <c r="AJM502" s="90"/>
      <c r="AJN502" s="90"/>
      <c r="AJO502" s="90"/>
      <c r="AJP502" s="90"/>
      <c r="AJQ502" s="90"/>
      <c r="AJR502" s="90"/>
      <c r="AJS502" s="90"/>
      <c r="AJT502" s="90"/>
      <c r="AJU502" s="90"/>
      <c r="AJV502" s="90"/>
      <c r="AJW502" s="90"/>
      <c r="AJX502" s="90"/>
      <c r="AJY502" s="90"/>
      <c r="AJZ502" s="90"/>
      <c r="AKA502" s="90"/>
      <c r="AKB502" s="90"/>
      <c r="AKC502" s="90"/>
      <c r="AKD502" s="90"/>
      <c r="AKE502" s="90"/>
      <c r="AKF502" s="90"/>
      <c r="AKG502" s="90"/>
      <c r="AKH502" s="90"/>
      <c r="AKI502" s="90"/>
      <c r="AKJ502" s="90"/>
      <c r="AKK502" s="90"/>
      <c r="AKL502" s="90"/>
      <c r="AKM502" s="90"/>
      <c r="AKN502" s="90"/>
      <c r="AKO502" s="90"/>
      <c r="AKP502" s="90"/>
      <c r="AKQ502" s="90"/>
      <c r="AKR502" s="90"/>
      <c r="AKS502" s="90"/>
      <c r="AKT502" s="90"/>
      <c r="AKU502" s="90"/>
      <c r="AKV502" s="90"/>
      <c r="AKW502" s="90"/>
      <c r="AKX502" s="90"/>
      <c r="AKY502" s="90"/>
      <c r="AKZ502" s="90"/>
      <c r="ALA502" s="90"/>
      <c r="ALB502" s="90"/>
      <c r="ALC502" s="90"/>
      <c r="ALD502" s="90"/>
      <c r="ALE502" s="90"/>
      <c r="ALF502" s="90"/>
      <c r="ALG502" s="90"/>
      <c r="ALH502" s="90"/>
      <c r="ALI502" s="90"/>
      <c r="ALJ502" s="90"/>
      <c r="ALK502" s="90"/>
      <c r="ALL502" s="90"/>
      <c r="ALM502" s="90"/>
      <c r="ALN502" s="90"/>
      <c r="ALO502" s="90"/>
      <c r="ALP502" s="90"/>
      <c r="ALQ502" s="90"/>
      <c r="ALR502" s="90"/>
      <c r="ALS502" s="90"/>
      <c r="ALT502" s="90"/>
      <c r="ALU502" s="90"/>
      <c r="ALV502" s="90"/>
      <c r="ALW502" s="90"/>
      <c r="ALX502" s="90"/>
      <c r="ALY502" s="90"/>
      <c r="ALZ502" s="90"/>
      <c r="AMA502" s="90"/>
      <c r="AMB502" s="90"/>
      <c r="AMC502" s="90"/>
      <c r="AMD502" s="90"/>
      <c r="AME502" s="90"/>
      <c r="AMF502" s="90"/>
      <c r="AMG502" s="90"/>
      <c r="AMH502" s="90"/>
      <c r="AMI502" s="90"/>
      <c r="AMJ502" s="90"/>
    </row>
    <row r="503" spans="1:1024" x14ac:dyDescent="0.25">
      <c r="A503" s="103">
        <v>43964</v>
      </c>
      <c r="B503" s="181">
        <v>0.5</v>
      </c>
      <c r="C503" s="195">
        <v>5309</v>
      </c>
      <c r="E503" s="177"/>
      <c r="F503" s="90"/>
      <c r="G503" s="90"/>
      <c r="H503" s="90"/>
      <c r="I503" s="90"/>
      <c r="J503" s="90"/>
      <c r="K503" s="90"/>
      <c r="L503" s="90"/>
      <c r="M503" s="90"/>
      <c r="N503" s="90"/>
      <c r="O503" s="90"/>
      <c r="P503" s="90"/>
      <c r="Q503" s="90"/>
      <c r="R503" s="90"/>
      <c r="S503" s="90"/>
      <c r="T503" s="90"/>
      <c r="U503" s="90"/>
      <c r="V503" s="90"/>
      <c r="W503" s="90"/>
      <c r="X503" s="90"/>
      <c r="Y503" s="90"/>
      <c r="Z503" s="90"/>
      <c r="AA503" s="90"/>
      <c r="AB503" s="90"/>
      <c r="AC503" s="90"/>
      <c r="AD503" s="90"/>
      <c r="AE503" s="90"/>
      <c r="AF503" s="90"/>
      <c r="AG503" s="90"/>
      <c r="AH503" s="90"/>
      <c r="AI503" s="90"/>
      <c r="AJ503" s="90"/>
      <c r="AK503" s="90"/>
      <c r="AL503" s="90"/>
      <c r="AM503" s="90"/>
      <c r="AN503" s="90"/>
      <c r="AO503" s="90"/>
      <c r="AP503" s="90"/>
      <c r="AQ503" s="90"/>
      <c r="AR503" s="90"/>
      <c r="AS503" s="90"/>
      <c r="AT503" s="90"/>
      <c r="AU503" s="90"/>
      <c r="AV503" s="90"/>
      <c r="AW503" s="90"/>
      <c r="AX503" s="90"/>
      <c r="AY503" s="90"/>
      <c r="AZ503" s="90"/>
      <c r="BA503" s="90"/>
      <c r="BB503" s="90"/>
      <c r="BC503" s="90"/>
      <c r="BD503" s="90"/>
      <c r="BE503" s="90"/>
      <c r="BF503" s="90"/>
      <c r="BG503" s="90"/>
      <c r="BH503" s="90"/>
      <c r="BI503" s="90"/>
      <c r="BJ503" s="90"/>
      <c r="BK503" s="90"/>
      <c r="BL503" s="90"/>
      <c r="BM503" s="90"/>
      <c r="BN503" s="90"/>
      <c r="BO503" s="90"/>
      <c r="BP503" s="90"/>
      <c r="BQ503" s="90"/>
      <c r="BR503" s="90"/>
      <c r="BS503" s="90"/>
      <c r="BT503" s="90"/>
      <c r="BU503" s="90"/>
      <c r="BV503" s="90"/>
      <c r="BW503" s="90"/>
      <c r="BX503" s="90"/>
      <c r="BY503" s="90"/>
      <c r="BZ503" s="90"/>
      <c r="CA503" s="90"/>
      <c r="CB503" s="90"/>
      <c r="CC503" s="90"/>
      <c r="CD503" s="90"/>
      <c r="CE503" s="90"/>
      <c r="CF503" s="90"/>
      <c r="CG503" s="90"/>
      <c r="CH503" s="90"/>
      <c r="CI503" s="90"/>
      <c r="CJ503" s="90"/>
      <c r="CK503" s="90"/>
      <c r="CL503" s="90"/>
      <c r="CM503" s="90"/>
      <c r="CN503" s="90"/>
      <c r="CO503" s="90"/>
      <c r="CP503" s="90"/>
      <c r="CQ503" s="90"/>
      <c r="CR503" s="90"/>
      <c r="CS503" s="90"/>
      <c r="CT503" s="90"/>
      <c r="CU503" s="90"/>
      <c r="CV503" s="90"/>
      <c r="CW503" s="90"/>
      <c r="CX503" s="90"/>
      <c r="CY503" s="90"/>
      <c r="CZ503" s="90"/>
      <c r="DA503" s="90"/>
      <c r="DB503" s="90"/>
      <c r="DC503" s="90"/>
      <c r="DD503" s="90"/>
      <c r="DE503" s="90"/>
      <c r="DF503" s="90"/>
      <c r="DG503" s="90"/>
      <c r="DH503" s="90"/>
      <c r="DI503" s="90"/>
      <c r="DJ503" s="90"/>
      <c r="DK503" s="90"/>
      <c r="DL503" s="90"/>
      <c r="DM503" s="90"/>
      <c r="DN503" s="90"/>
      <c r="DO503" s="90"/>
      <c r="DP503" s="90"/>
      <c r="DQ503" s="90"/>
      <c r="DR503" s="90"/>
      <c r="DS503" s="90"/>
      <c r="DT503" s="90"/>
      <c r="DU503" s="90"/>
      <c r="DV503" s="90"/>
      <c r="DW503" s="90"/>
      <c r="DX503" s="90"/>
      <c r="DY503" s="90"/>
      <c r="DZ503" s="90"/>
      <c r="EA503" s="90"/>
      <c r="EB503" s="90"/>
      <c r="EC503" s="90"/>
      <c r="ED503" s="90"/>
      <c r="EE503" s="90"/>
      <c r="EF503" s="90"/>
      <c r="EG503" s="90"/>
      <c r="EH503" s="90"/>
      <c r="EI503" s="90"/>
      <c r="EJ503" s="90"/>
      <c r="EK503" s="90"/>
      <c r="EL503" s="90"/>
      <c r="EM503" s="90"/>
      <c r="EN503" s="90"/>
      <c r="EO503" s="90"/>
      <c r="EP503" s="90"/>
      <c r="EQ503" s="90"/>
      <c r="ER503" s="90"/>
      <c r="ES503" s="90"/>
      <c r="ET503" s="90"/>
      <c r="EU503" s="90"/>
      <c r="EV503" s="90"/>
      <c r="EW503" s="90"/>
      <c r="EX503" s="90"/>
      <c r="EY503" s="90"/>
      <c r="EZ503" s="90"/>
      <c r="FA503" s="90"/>
      <c r="FB503" s="90"/>
      <c r="FC503" s="90"/>
      <c r="FD503" s="90"/>
      <c r="FE503" s="90"/>
      <c r="FF503" s="90"/>
      <c r="FG503" s="90"/>
      <c r="FH503" s="90"/>
      <c r="FI503" s="90"/>
      <c r="FJ503" s="90"/>
      <c r="FK503" s="90"/>
      <c r="FL503" s="90"/>
      <c r="FM503" s="90"/>
      <c r="FN503" s="90"/>
      <c r="FO503" s="90"/>
      <c r="FP503" s="90"/>
      <c r="FQ503" s="90"/>
      <c r="FR503" s="90"/>
      <c r="FS503" s="90"/>
      <c r="FT503" s="90"/>
      <c r="FU503" s="90"/>
      <c r="FV503" s="90"/>
      <c r="FW503" s="90"/>
      <c r="FX503" s="90"/>
      <c r="FY503" s="90"/>
      <c r="FZ503" s="90"/>
      <c r="GA503" s="90"/>
      <c r="GB503" s="90"/>
      <c r="GC503" s="90"/>
      <c r="GD503" s="90"/>
      <c r="GE503" s="90"/>
      <c r="GF503" s="90"/>
      <c r="GG503" s="90"/>
      <c r="GH503" s="90"/>
      <c r="GI503" s="90"/>
      <c r="GJ503" s="90"/>
      <c r="GK503" s="90"/>
      <c r="GL503" s="90"/>
      <c r="GM503" s="90"/>
      <c r="GN503" s="90"/>
      <c r="GO503" s="90"/>
      <c r="GP503" s="90"/>
      <c r="GQ503" s="90"/>
      <c r="GR503" s="90"/>
      <c r="GS503" s="90"/>
      <c r="GT503" s="90"/>
      <c r="GU503" s="90"/>
      <c r="GV503" s="90"/>
      <c r="GW503" s="90"/>
      <c r="GX503" s="90"/>
      <c r="GY503" s="90"/>
      <c r="GZ503" s="90"/>
      <c r="HA503" s="90"/>
      <c r="HB503" s="90"/>
      <c r="HC503" s="90"/>
      <c r="HD503" s="90"/>
      <c r="HE503" s="90"/>
      <c r="HF503" s="90"/>
      <c r="HG503" s="90"/>
      <c r="HH503" s="90"/>
      <c r="HI503" s="90"/>
      <c r="HJ503" s="90"/>
      <c r="HK503" s="90"/>
      <c r="HL503" s="90"/>
      <c r="HM503" s="90"/>
      <c r="HN503" s="90"/>
      <c r="HO503" s="90"/>
      <c r="HP503" s="90"/>
      <c r="HQ503" s="90"/>
      <c r="HR503" s="90"/>
      <c r="HS503" s="90"/>
      <c r="HT503" s="90"/>
      <c r="HU503" s="90"/>
      <c r="HV503" s="90"/>
      <c r="HW503" s="90"/>
      <c r="HX503" s="90"/>
      <c r="HY503" s="90"/>
      <c r="HZ503" s="90"/>
      <c r="IA503" s="90"/>
      <c r="IB503" s="90"/>
      <c r="IC503" s="90"/>
      <c r="ID503" s="90"/>
      <c r="IE503" s="90"/>
      <c r="IF503" s="90"/>
      <c r="IG503" s="90"/>
      <c r="IH503" s="90"/>
      <c r="II503" s="90"/>
      <c r="IJ503" s="90"/>
      <c r="IK503" s="90"/>
      <c r="IL503" s="90"/>
      <c r="IM503" s="90"/>
      <c r="IN503" s="90"/>
      <c r="IO503" s="90"/>
      <c r="IP503" s="90"/>
      <c r="IQ503" s="90"/>
      <c r="IR503" s="90"/>
      <c r="IS503" s="90"/>
      <c r="IT503" s="90"/>
      <c r="IU503" s="90"/>
      <c r="IV503" s="90"/>
      <c r="IW503" s="90"/>
      <c r="IX503" s="90"/>
      <c r="IY503" s="90"/>
      <c r="IZ503" s="90"/>
      <c r="JA503" s="90"/>
      <c r="JB503" s="90"/>
      <c r="JC503" s="90"/>
      <c r="JD503" s="90"/>
      <c r="JE503" s="90"/>
      <c r="JF503" s="90"/>
      <c r="JG503" s="90"/>
      <c r="JH503" s="90"/>
      <c r="JI503" s="90"/>
      <c r="JJ503" s="90"/>
      <c r="JK503" s="90"/>
      <c r="JL503" s="90"/>
      <c r="JM503" s="90"/>
      <c r="JN503" s="90"/>
      <c r="JO503" s="90"/>
      <c r="JP503" s="90"/>
      <c r="JQ503" s="90"/>
      <c r="JR503" s="90"/>
      <c r="JS503" s="90"/>
      <c r="JT503" s="90"/>
      <c r="JU503" s="90"/>
      <c r="JV503" s="90"/>
      <c r="JW503" s="90"/>
      <c r="JX503" s="90"/>
      <c r="JY503" s="90"/>
      <c r="JZ503" s="90"/>
      <c r="KA503" s="90"/>
      <c r="KB503" s="90"/>
      <c r="KC503" s="90"/>
      <c r="KD503" s="90"/>
      <c r="KE503" s="90"/>
      <c r="KF503" s="90"/>
      <c r="KG503" s="90"/>
      <c r="KH503" s="90"/>
      <c r="KI503" s="90"/>
      <c r="KJ503" s="90"/>
      <c r="KK503" s="90"/>
      <c r="KL503" s="90"/>
      <c r="KM503" s="90"/>
      <c r="KN503" s="90"/>
      <c r="KO503" s="90"/>
      <c r="KP503" s="90"/>
      <c r="KQ503" s="90"/>
      <c r="KR503" s="90"/>
      <c r="KS503" s="90"/>
      <c r="KT503" s="90"/>
      <c r="KU503" s="90"/>
      <c r="KV503" s="90"/>
      <c r="KW503" s="90"/>
      <c r="KX503" s="90"/>
      <c r="KY503" s="90"/>
      <c r="KZ503" s="90"/>
      <c r="LA503" s="90"/>
      <c r="LB503" s="90"/>
      <c r="LC503" s="90"/>
      <c r="LD503" s="90"/>
      <c r="LE503" s="90"/>
      <c r="LF503" s="90"/>
      <c r="LG503" s="90"/>
      <c r="LH503" s="90"/>
      <c r="LI503" s="90"/>
      <c r="LJ503" s="90"/>
      <c r="LK503" s="90"/>
      <c r="LL503" s="90"/>
      <c r="LM503" s="90"/>
      <c r="LN503" s="90"/>
      <c r="LO503" s="90"/>
      <c r="LP503" s="90"/>
      <c r="LQ503" s="90"/>
      <c r="LR503" s="90"/>
      <c r="LS503" s="90"/>
      <c r="LT503" s="90"/>
      <c r="LU503" s="90"/>
      <c r="LV503" s="90"/>
      <c r="LW503" s="90"/>
      <c r="LX503" s="90"/>
      <c r="LY503" s="90"/>
      <c r="LZ503" s="90"/>
      <c r="MA503" s="90"/>
      <c r="MB503" s="90"/>
      <c r="MC503" s="90"/>
      <c r="MD503" s="90"/>
      <c r="ME503" s="90"/>
      <c r="MF503" s="90"/>
      <c r="MG503" s="90"/>
      <c r="MH503" s="90"/>
      <c r="MI503" s="90"/>
      <c r="MJ503" s="90"/>
      <c r="MK503" s="90"/>
      <c r="ML503" s="90"/>
      <c r="MM503" s="90"/>
      <c r="MN503" s="90"/>
      <c r="MO503" s="90"/>
      <c r="MP503" s="90"/>
      <c r="MQ503" s="90"/>
      <c r="MR503" s="90"/>
      <c r="MS503" s="90"/>
      <c r="MT503" s="90"/>
      <c r="MU503" s="90"/>
      <c r="MV503" s="90"/>
      <c r="MW503" s="90"/>
      <c r="MX503" s="90"/>
      <c r="MY503" s="90"/>
      <c r="MZ503" s="90"/>
      <c r="NA503" s="90"/>
      <c r="NB503" s="90"/>
      <c r="NC503" s="90"/>
      <c r="ND503" s="90"/>
      <c r="NE503" s="90"/>
      <c r="NF503" s="90"/>
      <c r="NG503" s="90"/>
      <c r="NH503" s="90"/>
      <c r="NI503" s="90"/>
      <c r="NJ503" s="90"/>
      <c r="NK503" s="90"/>
      <c r="NL503" s="90"/>
      <c r="NM503" s="90"/>
      <c r="NN503" s="90"/>
      <c r="NO503" s="90"/>
      <c r="NP503" s="90"/>
      <c r="NQ503" s="90"/>
      <c r="NR503" s="90"/>
      <c r="NS503" s="90"/>
      <c r="NT503" s="90"/>
      <c r="NU503" s="90"/>
      <c r="NV503" s="90"/>
      <c r="NW503" s="90"/>
      <c r="NX503" s="90"/>
      <c r="NY503" s="90"/>
      <c r="NZ503" s="90"/>
      <c r="OA503" s="90"/>
      <c r="OB503" s="90"/>
      <c r="OC503" s="90"/>
      <c r="OD503" s="90"/>
      <c r="OE503" s="90"/>
      <c r="OF503" s="90"/>
      <c r="OG503" s="90"/>
      <c r="OH503" s="90"/>
      <c r="OI503" s="90"/>
      <c r="OJ503" s="90"/>
      <c r="OK503" s="90"/>
      <c r="OL503" s="90"/>
      <c r="OM503" s="90"/>
      <c r="ON503" s="90"/>
      <c r="OO503" s="90"/>
      <c r="OP503" s="90"/>
      <c r="OQ503" s="90"/>
      <c r="OR503" s="90"/>
      <c r="OS503" s="90"/>
      <c r="OT503" s="90"/>
      <c r="OU503" s="90"/>
      <c r="OV503" s="90"/>
      <c r="OW503" s="90"/>
      <c r="OX503" s="90"/>
      <c r="OY503" s="90"/>
      <c r="OZ503" s="90"/>
      <c r="PA503" s="90"/>
      <c r="PB503" s="90"/>
      <c r="PC503" s="90"/>
      <c r="PD503" s="90"/>
      <c r="PE503" s="90"/>
      <c r="PF503" s="90"/>
      <c r="PG503" s="90"/>
      <c r="PH503" s="90"/>
      <c r="PI503" s="90"/>
      <c r="PJ503" s="90"/>
      <c r="PK503" s="90"/>
      <c r="PL503" s="90"/>
      <c r="PM503" s="90"/>
      <c r="PN503" s="90"/>
      <c r="PO503" s="90"/>
      <c r="PP503" s="90"/>
      <c r="PQ503" s="90"/>
      <c r="PR503" s="90"/>
      <c r="PS503" s="90"/>
      <c r="PT503" s="90"/>
      <c r="PU503" s="90"/>
      <c r="PV503" s="90"/>
      <c r="PW503" s="90"/>
      <c r="PX503" s="90"/>
      <c r="PY503" s="90"/>
      <c r="PZ503" s="90"/>
      <c r="QA503" s="90"/>
      <c r="QB503" s="90"/>
      <c r="QC503" s="90"/>
      <c r="QD503" s="90"/>
      <c r="QE503" s="90"/>
      <c r="QF503" s="90"/>
      <c r="QG503" s="90"/>
      <c r="QH503" s="90"/>
      <c r="QI503" s="90"/>
      <c r="QJ503" s="90"/>
      <c r="QK503" s="90"/>
      <c r="QL503" s="90"/>
      <c r="QM503" s="90"/>
      <c r="QN503" s="90"/>
      <c r="QO503" s="90"/>
      <c r="QP503" s="90"/>
      <c r="QQ503" s="90"/>
      <c r="QR503" s="90"/>
      <c r="QS503" s="90"/>
      <c r="QT503" s="90"/>
      <c r="QU503" s="90"/>
      <c r="QV503" s="90"/>
      <c r="QW503" s="90"/>
      <c r="QX503" s="90"/>
      <c r="QY503" s="90"/>
      <c r="QZ503" s="90"/>
      <c r="RA503" s="90"/>
      <c r="RB503" s="90"/>
      <c r="RC503" s="90"/>
      <c r="RD503" s="90"/>
      <c r="RE503" s="90"/>
      <c r="RF503" s="90"/>
      <c r="RG503" s="90"/>
      <c r="RH503" s="90"/>
      <c r="RI503" s="90"/>
      <c r="RJ503" s="90"/>
      <c r="RK503" s="90"/>
      <c r="RL503" s="90"/>
      <c r="RM503" s="90"/>
      <c r="RN503" s="90"/>
      <c r="RO503" s="90"/>
      <c r="RP503" s="90"/>
      <c r="RQ503" s="90"/>
      <c r="RR503" s="90"/>
      <c r="RS503" s="90"/>
      <c r="RT503" s="90"/>
      <c r="RU503" s="90"/>
      <c r="RV503" s="90"/>
      <c r="RW503" s="90"/>
      <c r="RX503" s="90"/>
      <c r="RY503" s="90"/>
      <c r="RZ503" s="90"/>
      <c r="SA503" s="90"/>
      <c r="SB503" s="90"/>
      <c r="SC503" s="90"/>
      <c r="SD503" s="90"/>
      <c r="SE503" s="90"/>
      <c r="SF503" s="90"/>
      <c r="SG503" s="90"/>
      <c r="SH503" s="90"/>
      <c r="SI503" s="90"/>
      <c r="SJ503" s="90"/>
      <c r="SK503" s="90"/>
      <c r="SL503" s="90"/>
      <c r="SM503" s="90"/>
      <c r="SN503" s="90"/>
      <c r="SO503" s="90"/>
      <c r="SP503" s="90"/>
      <c r="SQ503" s="90"/>
      <c r="SR503" s="90"/>
      <c r="SS503" s="90"/>
      <c r="ST503" s="90"/>
      <c r="SU503" s="90"/>
      <c r="SV503" s="90"/>
      <c r="SW503" s="90"/>
      <c r="SX503" s="90"/>
      <c r="SY503" s="90"/>
      <c r="SZ503" s="90"/>
      <c r="TA503" s="90"/>
      <c r="TB503" s="90"/>
      <c r="TC503" s="90"/>
      <c r="TD503" s="90"/>
      <c r="TE503" s="90"/>
      <c r="TF503" s="90"/>
      <c r="TG503" s="90"/>
      <c r="TH503" s="90"/>
      <c r="TI503" s="90"/>
      <c r="TJ503" s="90"/>
      <c r="TK503" s="90"/>
      <c r="TL503" s="90"/>
      <c r="TM503" s="90"/>
      <c r="TN503" s="90"/>
      <c r="TO503" s="90"/>
      <c r="TP503" s="90"/>
      <c r="TQ503" s="90"/>
      <c r="TR503" s="90"/>
      <c r="TS503" s="90"/>
      <c r="TT503" s="90"/>
      <c r="TU503" s="90"/>
      <c r="TV503" s="90"/>
      <c r="TW503" s="90"/>
      <c r="TX503" s="90"/>
      <c r="TY503" s="90"/>
      <c r="TZ503" s="90"/>
      <c r="UA503" s="90"/>
      <c r="UB503" s="90"/>
      <c r="UC503" s="90"/>
      <c r="UD503" s="90"/>
      <c r="UE503" s="90"/>
      <c r="UF503" s="90"/>
      <c r="UG503" s="90"/>
      <c r="UH503" s="90"/>
      <c r="UI503" s="90"/>
      <c r="UJ503" s="90"/>
      <c r="UK503" s="90"/>
      <c r="UL503" s="90"/>
      <c r="UM503" s="90"/>
      <c r="UN503" s="90"/>
      <c r="UO503" s="90"/>
      <c r="UP503" s="90"/>
      <c r="UQ503" s="90"/>
      <c r="UR503" s="90"/>
      <c r="US503" s="90"/>
      <c r="UT503" s="90"/>
      <c r="UU503" s="90"/>
      <c r="UV503" s="90"/>
      <c r="UW503" s="90"/>
      <c r="UX503" s="90"/>
      <c r="UY503" s="90"/>
      <c r="UZ503" s="90"/>
      <c r="VA503" s="90"/>
      <c r="VB503" s="90"/>
      <c r="VC503" s="90"/>
      <c r="VD503" s="90"/>
      <c r="VE503" s="90"/>
      <c r="VF503" s="90"/>
      <c r="VG503" s="90"/>
      <c r="VH503" s="90"/>
      <c r="VI503" s="90"/>
      <c r="VJ503" s="90"/>
      <c r="VK503" s="90"/>
      <c r="VL503" s="90"/>
      <c r="VM503" s="90"/>
      <c r="VN503" s="90"/>
      <c r="VO503" s="90"/>
      <c r="VP503" s="90"/>
      <c r="VQ503" s="90"/>
      <c r="VR503" s="90"/>
      <c r="VS503" s="90"/>
      <c r="VT503" s="90"/>
      <c r="VU503" s="90"/>
      <c r="VV503" s="90"/>
      <c r="VW503" s="90"/>
      <c r="VX503" s="90"/>
      <c r="VY503" s="90"/>
      <c r="VZ503" s="90"/>
      <c r="WA503" s="90"/>
      <c r="WB503" s="90"/>
      <c r="WC503" s="90"/>
      <c r="WD503" s="90"/>
      <c r="WE503" s="90"/>
      <c r="WF503" s="90"/>
      <c r="WG503" s="90"/>
      <c r="WH503" s="90"/>
      <c r="WI503" s="90"/>
      <c r="WJ503" s="90"/>
      <c r="WK503" s="90"/>
      <c r="WL503" s="90"/>
      <c r="WM503" s="90"/>
      <c r="WN503" s="90"/>
      <c r="WO503" s="90"/>
      <c r="WP503" s="90"/>
      <c r="WQ503" s="90"/>
      <c r="WR503" s="90"/>
      <c r="WS503" s="90"/>
      <c r="WT503" s="90"/>
      <c r="WU503" s="90"/>
      <c r="WV503" s="90"/>
      <c r="WW503" s="90"/>
      <c r="WX503" s="90"/>
      <c r="WY503" s="90"/>
      <c r="WZ503" s="90"/>
      <c r="XA503" s="90"/>
      <c r="XB503" s="90"/>
      <c r="XC503" s="90"/>
      <c r="XD503" s="90"/>
      <c r="XE503" s="90"/>
      <c r="XF503" s="90"/>
      <c r="XG503" s="90"/>
      <c r="XH503" s="90"/>
      <c r="XI503" s="90"/>
      <c r="XJ503" s="90"/>
      <c r="XK503" s="90"/>
      <c r="XL503" s="90"/>
      <c r="XM503" s="90"/>
      <c r="XN503" s="90"/>
      <c r="XO503" s="90"/>
      <c r="XP503" s="90"/>
      <c r="XQ503" s="90"/>
      <c r="XR503" s="90"/>
      <c r="XS503" s="90"/>
      <c r="XT503" s="90"/>
      <c r="XU503" s="90"/>
      <c r="XV503" s="90"/>
      <c r="XW503" s="90"/>
      <c r="XX503" s="90"/>
      <c r="XY503" s="90"/>
      <c r="XZ503" s="90"/>
      <c r="YA503" s="90"/>
      <c r="YB503" s="90"/>
      <c r="YC503" s="90"/>
      <c r="YD503" s="90"/>
      <c r="YE503" s="90"/>
      <c r="YF503" s="90"/>
      <c r="YG503" s="90"/>
      <c r="YH503" s="90"/>
      <c r="YI503" s="90"/>
      <c r="YJ503" s="90"/>
      <c r="YK503" s="90"/>
      <c r="YL503" s="90"/>
      <c r="YM503" s="90"/>
      <c r="YN503" s="90"/>
      <c r="YO503" s="90"/>
      <c r="YP503" s="90"/>
      <c r="YQ503" s="90"/>
      <c r="YR503" s="90"/>
      <c r="YS503" s="90"/>
      <c r="YT503" s="90"/>
      <c r="YU503" s="90"/>
      <c r="YV503" s="90"/>
      <c r="YW503" s="90"/>
      <c r="YX503" s="90"/>
      <c r="YY503" s="90"/>
      <c r="YZ503" s="90"/>
      <c r="ZA503" s="90"/>
      <c r="ZB503" s="90"/>
      <c r="ZC503" s="90"/>
      <c r="ZD503" s="90"/>
      <c r="ZE503" s="90"/>
      <c r="ZF503" s="90"/>
      <c r="ZG503" s="90"/>
      <c r="ZH503" s="90"/>
      <c r="ZI503" s="90"/>
      <c r="ZJ503" s="90"/>
      <c r="ZK503" s="90"/>
      <c r="ZL503" s="90"/>
      <c r="ZM503" s="90"/>
      <c r="ZN503" s="90"/>
      <c r="ZO503" s="90"/>
      <c r="ZP503" s="90"/>
      <c r="ZQ503" s="90"/>
      <c r="ZR503" s="90"/>
      <c r="ZS503" s="90"/>
      <c r="ZT503" s="90"/>
      <c r="ZU503" s="90"/>
      <c r="ZV503" s="90"/>
      <c r="ZW503" s="90"/>
      <c r="ZX503" s="90"/>
      <c r="ZY503" s="90"/>
      <c r="ZZ503" s="90"/>
      <c r="AAA503" s="90"/>
      <c r="AAB503" s="90"/>
      <c r="AAC503" s="90"/>
      <c r="AAD503" s="90"/>
      <c r="AAE503" s="90"/>
      <c r="AAF503" s="90"/>
      <c r="AAG503" s="90"/>
      <c r="AAH503" s="90"/>
      <c r="AAI503" s="90"/>
      <c r="AAJ503" s="90"/>
      <c r="AAK503" s="90"/>
      <c r="AAL503" s="90"/>
      <c r="AAM503" s="90"/>
      <c r="AAN503" s="90"/>
      <c r="AAO503" s="90"/>
      <c r="AAP503" s="90"/>
      <c r="AAQ503" s="90"/>
      <c r="AAR503" s="90"/>
      <c r="AAS503" s="90"/>
      <c r="AAT503" s="90"/>
      <c r="AAU503" s="90"/>
      <c r="AAV503" s="90"/>
      <c r="AAW503" s="90"/>
      <c r="AAX503" s="90"/>
      <c r="AAY503" s="90"/>
      <c r="AAZ503" s="90"/>
      <c r="ABA503" s="90"/>
      <c r="ABB503" s="90"/>
      <c r="ABC503" s="90"/>
      <c r="ABD503" s="90"/>
      <c r="ABE503" s="90"/>
      <c r="ABF503" s="90"/>
      <c r="ABG503" s="90"/>
      <c r="ABH503" s="90"/>
      <c r="ABI503" s="90"/>
      <c r="ABJ503" s="90"/>
      <c r="ABK503" s="90"/>
      <c r="ABL503" s="90"/>
      <c r="ABM503" s="90"/>
      <c r="ABN503" s="90"/>
      <c r="ABO503" s="90"/>
      <c r="ABP503" s="90"/>
      <c r="ABQ503" s="90"/>
      <c r="ABR503" s="90"/>
      <c r="ABS503" s="90"/>
      <c r="ABT503" s="90"/>
      <c r="ABU503" s="90"/>
      <c r="ABV503" s="90"/>
      <c r="ABW503" s="90"/>
      <c r="ABX503" s="90"/>
      <c r="ABY503" s="90"/>
      <c r="ABZ503" s="90"/>
      <c r="ACA503" s="90"/>
      <c r="ACB503" s="90"/>
      <c r="ACC503" s="90"/>
      <c r="ACD503" s="90"/>
      <c r="ACE503" s="90"/>
      <c r="ACF503" s="90"/>
      <c r="ACG503" s="90"/>
      <c r="ACH503" s="90"/>
      <c r="ACI503" s="90"/>
      <c r="ACJ503" s="90"/>
      <c r="ACK503" s="90"/>
      <c r="ACL503" s="90"/>
      <c r="ACM503" s="90"/>
      <c r="ACN503" s="90"/>
      <c r="ACO503" s="90"/>
      <c r="ACP503" s="90"/>
      <c r="ACQ503" s="90"/>
      <c r="ACR503" s="90"/>
      <c r="ACS503" s="90"/>
      <c r="ACT503" s="90"/>
      <c r="ACU503" s="90"/>
      <c r="ACV503" s="90"/>
      <c r="ACW503" s="90"/>
      <c r="ACX503" s="90"/>
      <c r="ACY503" s="90"/>
      <c r="ACZ503" s="90"/>
      <c r="ADA503" s="90"/>
      <c r="ADB503" s="90"/>
      <c r="ADC503" s="90"/>
      <c r="ADD503" s="90"/>
      <c r="ADE503" s="90"/>
      <c r="ADF503" s="90"/>
      <c r="ADG503" s="90"/>
      <c r="ADH503" s="90"/>
      <c r="ADI503" s="90"/>
      <c r="ADJ503" s="90"/>
      <c r="ADK503" s="90"/>
      <c r="ADL503" s="90"/>
      <c r="ADM503" s="90"/>
      <c r="ADN503" s="90"/>
      <c r="ADO503" s="90"/>
      <c r="ADP503" s="90"/>
      <c r="ADQ503" s="90"/>
      <c r="ADR503" s="90"/>
      <c r="ADS503" s="90"/>
      <c r="ADT503" s="90"/>
      <c r="ADU503" s="90"/>
      <c r="ADV503" s="90"/>
      <c r="ADW503" s="90"/>
      <c r="ADX503" s="90"/>
      <c r="ADY503" s="90"/>
      <c r="ADZ503" s="90"/>
      <c r="AEA503" s="90"/>
      <c r="AEB503" s="90"/>
      <c r="AEC503" s="90"/>
      <c r="AED503" s="90"/>
      <c r="AEE503" s="90"/>
      <c r="AEF503" s="90"/>
      <c r="AEG503" s="90"/>
      <c r="AEH503" s="90"/>
      <c r="AEI503" s="90"/>
      <c r="AEJ503" s="90"/>
      <c r="AEK503" s="90"/>
      <c r="AEL503" s="90"/>
      <c r="AEM503" s="90"/>
      <c r="AEN503" s="90"/>
      <c r="AEO503" s="90"/>
      <c r="AEP503" s="90"/>
      <c r="AEQ503" s="90"/>
      <c r="AER503" s="90"/>
      <c r="AES503" s="90"/>
      <c r="AET503" s="90"/>
      <c r="AEU503" s="90"/>
      <c r="AEV503" s="90"/>
      <c r="AEW503" s="90"/>
      <c r="AEX503" s="90"/>
      <c r="AEY503" s="90"/>
      <c r="AEZ503" s="90"/>
      <c r="AFA503" s="90"/>
      <c r="AFB503" s="90"/>
      <c r="AFC503" s="90"/>
      <c r="AFD503" s="90"/>
      <c r="AFE503" s="90"/>
      <c r="AFF503" s="90"/>
      <c r="AFG503" s="90"/>
      <c r="AFH503" s="90"/>
      <c r="AFI503" s="90"/>
      <c r="AFJ503" s="90"/>
      <c r="AFK503" s="90"/>
      <c r="AFL503" s="90"/>
      <c r="AFM503" s="90"/>
      <c r="AFN503" s="90"/>
      <c r="AFO503" s="90"/>
      <c r="AFP503" s="90"/>
      <c r="AFQ503" s="90"/>
      <c r="AFR503" s="90"/>
      <c r="AFS503" s="90"/>
      <c r="AFT503" s="90"/>
      <c r="AFU503" s="90"/>
      <c r="AFV503" s="90"/>
      <c r="AFW503" s="90"/>
      <c r="AFX503" s="90"/>
      <c r="AFY503" s="90"/>
      <c r="AFZ503" s="90"/>
      <c r="AGA503" s="90"/>
      <c r="AGB503" s="90"/>
      <c r="AGC503" s="90"/>
      <c r="AGD503" s="90"/>
      <c r="AGE503" s="90"/>
      <c r="AGF503" s="90"/>
      <c r="AGG503" s="90"/>
      <c r="AGH503" s="90"/>
      <c r="AGI503" s="90"/>
      <c r="AGJ503" s="90"/>
      <c r="AGK503" s="90"/>
      <c r="AGL503" s="90"/>
      <c r="AGM503" s="90"/>
      <c r="AGN503" s="90"/>
      <c r="AGO503" s="90"/>
      <c r="AGP503" s="90"/>
      <c r="AGQ503" s="90"/>
      <c r="AGR503" s="90"/>
      <c r="AGS503" s="90"/>
      <c r="AGT503" s="90"/>
      <c r="AGU503" s="90"/>
      <c r="AGV503" s="90"/>
      <c r="AGW503" s="90"/>
      <c r="AGX503" s="90"/>
      <c r="AGY503" s="90"/>
      <c r="AGZ503" s="90"/>
      <c r="AHA503" s="90"/>
      <c r="AHB503" s="90"/>
      <c r="AHC503" s="90"/>
      <c r="AHD503" s="90"/>
      <c r="AHE503" s="90"/>
      <c r="AHF503" s="90"/>
      <c r="AHG503" s="90"/>
      <c r="AHH503" s="90"/>
      <c r="AHI503" s="90"/>
      <c r="AHJ503" s="90"/>
      <c r="AHK503" s="90"/>
      <c r="AHL503" s="90"/>
      <c r="AHM503" s="90"/>
      <c r="AHN503" s="90"/>
      <c r="AHO503" s="90"/>
      <c r="AHP503" s="90"/>
      <c r="AHQ503" s="90"/>
      <c r="AHR503" s="90"/>
      <c r="AHS503" s="90"/>
      <c r="AHT503" s="90"/>
      <c r="AHU503" s="90"/>
      <c r="AHV503" s="90"/>
      <c r="AHW503" s="90"/>
      <c r="AHX503" s="90"/>
      <c r="AHY503" s="90"/>
      <c r="AHZ503" s="90"/>
      <c r="AIA503" s="90"/>
      <c r="AIB503" s="90"/>
      <c r="AIC503" s="90"/>
      <c r="AID503" s="90"/>
      <c r="AIE503" s="90"/>
      <c r="AIF503" s="90"/>
      <c r="AIG503" s="90"/>
      <c r="AIH503" s="90"/>
      <c r="AII503" s="90"/>
      <c r="AIJ503" s="90"/>
      <c r="AIK503" s="90"/>
      <c r="AIL503" s="90"/>
      <c r="AIM503" s="90"/>
      <c r="AIN503" s="90"/>
      <c r="AIO503" s="90"/>
      <c r="AIP503" s="90"/>
      <c r="AIQ503" s="90"/>
      <c r="AIR503" s="90"/>
      <c r="AIS503" s="90"/>
      <c r="AIT503" s="90"/>
      <c r="AIU503" s="90"/>
      <c r="AIV503" s="90"/>
      <c r="AIW503" s="90"/>
      <c r="AIX503" s="90"/>
      <c r="AIY503" s="90"/>
      <c r="AIZ503" s="90"/>
      <c r="AJA503" s="90"/>
      <c r="AJB503" s="90"/>
      <c r="AJC503" s="90"/>
      <c r="AJD503" s="90"/>
      <c r="AJE503" s="90"/>
      <c r="AJF503" s="90"/>
      <c r="AJG503" s="90"/>
      <c r="AJH503" s="90"/>
      <c r="AJI503" s="90"/>
      <c r="AJJ503" s="90"/>
      <c r="AJK503" s="90"/>
      <c r="AJL503" s="90"/>
      <c r="AJM503" s="90"/>
      <c r="AJN503" s="90"/>
      <c r="AJO503" s="90"/>
      <c r="AJP503" s="90"/>
      <c r="AJQ503" s="90"/>
      <c r="AJR503" s="90"/>
      <c r="AJS503" s="90"/>
      <c r="AJT503" s="90"/>
      <c r="AJU503" s="90"/>
      <c r="AJV503" s="90"/>
      <c r="AJW503" s="90"/>
      <c r="AJX503" s="90"/>
      <c r="AJY503" s="90"/>
      <c r="AJZ503" s="90"/>
      <c r="AKA503" s="90"/>
      <c r="AKB503" s="90"/>
      <c r="AKC503" s="90"/>
      <c r="AKD503" s="90"/>
      <c r="AKE503" s="90"/>
      <c r="AKF503" s="90"/>
      <c r="AKG503" s="90"/>
      <c r="AKH503" s="90"/>
      <c r="AKI503" s="90"/>
      <c r="AKJ503" s="90"/>
      <c r="AKK503" s="90"/>
      <c r="AKL503" s="90"/>
      <c r="AKM503" s="90"/>
      <c r="AKN503" s="90"/>
      <c r="AKO503" s="90"/>
      <c r="AKP503" s="90"/>
      <c r="AKQ503" s="90"/>
      <c r="AKR503" s="90"/>
      <c r="AKS503" s="90"/>
      <c r="AKT503" s="90"/>
      <c r="AKU503" s="90"/>
      <c r="AKV503" s="90"/>
      <c r="AKW503" s="90"/>
      <c r="AKX503" s="90"/>
      <c r="AKY503" s="90"/>
      <c r="AKZ503" s="90"/>
      <c r="ALA503" s="90"/>
      <c r="ALB503" s="90"/>
      <c r="ALC503" s="90"/>
      <c r="ALD503" s="90"/>
      <c r="ALE503" s="90"/>
      <c r="ALF503" s="90"/>
      <c r="ALG503" s="90"/>
      <c r="ALH503" s="90"/>
      <c r="ALI503" s="90"/>
      <c r="ALJ503" s="90"/>
      <c r="ALK503" s="90"/>
      <c r="ALL503" s="90"/>
      <c r="ALM503" s="90"/>
      <c r="ALN503" s="90"/>
      <c r="ALO503" s="90"/>
      <c r="ALP503" s="90"/>
      <c r="ALQ503" s="90"/>
      <c r="ALR503" s="90"/>
      <c r="ALS503" s="90"/>
      <c r="ALT503" s="90"/>
      <c r="ALU503" s="90"/>
      <c r="ALV503" s="90"/>
      <c r="ALW503" s="90"/>
      <c r="ALX503" s="90"/>
      <c r="ALY503" s="90"/>
      <c r="ALZ503" s="90"/>
      <c r="AMA503" s="90"/>
      <c r="AMB503" s="90"/>
      <c r="AMC503" s="90"/>
      <c r="AMD503" s="90"/>
      <c r="AME503" s="90"/>
      <c r="AMF503" s="90"/>
      <c r="AMG503" s="90"/>
      <c r="AMH503" s="90"/>
      <c r="AMI503" s="90"/>
      <c r="AMJ503" s="90"/>
    </row>
    <row r="504" spans="1:1024" x14ac:dyDescent="0.25">
      <c r="A504" s="103">
        <v>43963</v>
      </c>
      <c r="B504" s="181">
        <v>0.5</v>
      </c>
      <c r="C504" s="195">
        <v>5174</v>
      </c>
      <c r="E504" s="177"/>
      <c r="F504" s="90"/>
      <c r="G504" s="90"/>
      <c r="H504" s="90"/>
      <c r="I504" s="90"/>
      <c r="J504" s="90"/>
      <c r="K504" s="90"/>
      <c r="L504" s="90"/>
      <c r="M504" s="90"/>
      <c r="N504" s="90"/>
      <c r="O504" s="90"/>
      <c r="P504" s="90"/>
      <c r="Q504" s="90"/>
      <c r="R504" s="90"/>
      <c r="S504" s="90"/>
      <c r="T504" s="90"/>
      <c r="U504" s="90"/>
      <c r="V504" s="90"/>
      <c r="W504" s="90"/>
      <c r="X504" s="90"/>
      <c r="Y504" s="90"/>
      <c r="Z504" s="90"/>
      <c r="AA504" s="90"/>
      <c r="AB504" s="90"/>
      <c r="AC504" s="90"/>
      <c r="AD504" s="90"/>
      <c r="AE504" s="90"/>
      <c r="AF504" s="90"/>
      <c r="AG504" s="90"/>
      <c r="AH504" s="90"/>
      <c r="AI504" s="90"/>
      <c r="AJ504" s="90"/>
      <c r="AK504" s="90"/>
      <c r="AL504" s="90"/>
      <c r="AM504" s="90"/>
      <c r="AN504" s="90"/>
      <c r="AO504" s="90"/>
      <c r="AP504" s="90"/>
      <c r="AQ504" s="90"/>
      <c r="AR504" s="90"/>
      <c r="AS504" s="90"/>
      <c r="AT504" s="90"/>
      <c r="AU504" s="90"/>
      <c r="AV504" s="90"/>
      <c r="AW504" s="90"/>
      <c r="AX504" s="90"/>
      <c r="AY504" s="90"/>
      <c r="AZ504" s="90"/>
      <c r="BA504" s="90"/>
      <c r="BB504" s="90"/>
      <c r="BC504" s="90"/>
      <c r="BD504" s="90"/>
      <c r="BE504" s="90"/>
      <c r="BF504" s="90"/>
      <c r="BG504" s="90"/>
      <c r="BH504" s="90"/>
      <c r="BI504" s="90"/>
      <c r="BJ504" s="90"/>
      <c r="BK504" s="90"/>
      <c r="BL504" s="90"/>
      <c r="BM504" s="90"/>
      <c r="BN504" s="90"/>
      <c r="BO504" s="90"/>
      <c r="BP504" s="90"/>
      <c r="BQ504" s="90"/>
      <c r="BR504" s="90"/>
      <c r="BS504" s="90"/>
      <c r="BT504" s="90"/>
      <c r="BU504" s="90"/>
      <c r="BV504" s="90"/>
      <c r="BW504" s="90"/>
      <c r="BX504" s="90"/>
      <c r="BY504" s="90"/>
      <c r="BZ504" s="90"/>
      <c r="CA504" s="90"/>
      <c r="CB504" s="90"/>
      <c r="CC504" s="90"/>
      <c r="CD504" s="90"/>
      <c r="CE504" s="90"/>
      <c r="CF504" s="90"/>
      <c r="CG504" s="90"/>
      <c r="CH504" s="90"/>
      <c r="CI504" s="90"/>
      <c r="CJ504" s="90"/>
      <c r="CK504" s="90"/>
      <c r="CL504" s="90"/>
      <c r="CM504" s="90"/>
      <c r="CN504" s="90"/>
      <c r="CO504" s="90"/>
      <c r="CP504" s="90"/>
      <c r="CQ504" s="90"/>
      <c r="CR504" s="90"/>
      <c r="CS504" s="90"/>
      <c r="CT504" s="90"/>
      <c r="CU504" s="90"/>
      <c r="CV504" s="90"/>
      <c r="CW504" s="90"/>
      <c r="CX504" s="90"/>
      <c r="CY504" s="90"/>
      <c r="CZ504" s="90"/>
      <c r="DA504" s="90"/>
      <c r="DB504" s="90"/>
      <c r="DC504" s="90"/>
      <c r="DD504" s="90"/>
      <c r="DE504" s="90"/>
      <c r="DF504" s="90"/>
      <c r="DG504" s="90"/>
      <c r="DH504" s="90"/>
      <c r="DI504" s="90"/>
      <c r="DJ504" s="90"/>
      <c r="DK504" s="90"/>
      <c r="DL504" s="90"/>
      <c r="DM504" s="90"/>
      <c r="DN504" s="90"/>
      <c r="DO504" s="90"/>
      <c r="DP504" s="90"/>
      <c r="DQ504" s="90"/>
      <c r="DR504" s="90"/>
      <c r="DS504" s="90"/>
      <c r="DT504" s="90"/>
      <c r="DU504" s="90"/>
      <c r="DV504" s="90"/>
      <c r="DW504" s="90"/>
      <c r="DX504" s="90"/>
      <c r="DY504" s="90"/>
      <c r="DZ504" s="90"/>
      <c r="EA504" s="90"/>
      <c r="EB504" s="90"/>
      <c r="EC504" s="90"/>
      <c r="ED504" s="90"/>
      <c r="EE504" s="90"/>
      <c r="EF504" s="90"/>
      <c r="EG504" s="90"/>
      <c r="EH504" s="90"/>
      <c r="EI504" s="90"/>
      <c r="EJ504" s="90"/>
      <c r="EK504" s="90"/>
      <c r="EL504" s="90"/>
      <c r="EM504" s="90"/>
      <c r="EN504" s="90"/>
      <c r="EO504" s="90"/>
      <c r="EP504" s="90"/>
      <c r="EQ504" s="90"/>
      <c r="ER504" s="90"/>
      <c r="ES504" s="90"/>
      <c r="ET504" s="90"/>
      <c r="EU504" s="90"/>
      <c r="EV504" s="90"/>
      <c r="EW504" s="90"/>
      <c r="EX504" s="90"/>
      <c r="EY504" s="90"/>
      <c r="EZ504" s="90"/>
      <c r="FA504" s="90"/>
      <c r="FB504" s="90"/>
      <c r="FC504" s="90"/>
      <c r="FD504" s="90"/>
      <c r="FE504" s="90"/>
      <c r="FF504" s="90"/>
      <c r="FG504" s="90"/>
      <c r="FH504" s="90"/>
      <c r="FI504" s="90"/>
      <c r="FJ504" s="90"/>
      <c r="FK504" s="90"/>
      <c r="FL504" s="90"/>
      <c r="FM504" s="90"/>
      <c r="FN504" s="90"/>
      <c r="FO504" s="90"/>
      <c r="FP504" s="90"/>
      <c r="FQ504" s="90"/>
      <c r="FR504" s="90"/>
      <c r="FS504" s="90"/>
      <c r="FT504" s="90"/>
      <c r="FU504" s="90"/>
      <c r="FV504" s="90"/>
      <c r="FW504" s="90"/>
      <c r="FX504" s="90"/>
      <c r="FY504" s="90"/>
      <c r="FZ504" s="90"/>
      <c r="GA504" s="90"/>
      <c r="GB504" s="90"/>
      <c r="GC504" s="90"/>
      <c r="GD504" s="90"/>
      <c r="GE504" s="90"/>
      <c r="GF504" s="90"/>
      <c r="GG504" s="90"/>
      <c r="GH504" s="90"/>
      <c r="GI504" s="90"/>
      <c r="GJ504" s="90"/>
      <c r="GK504" s="90"/>
      <c r="GL504" s="90"/>
      <c r="GM504" s="90"/>
      <c r="GN504" s="90"/>
      <c r="GO504" s="90"/>
      <c r="GP504" s="90"/>
      <c r="GQ504" s="90"/>
      <c r="GR504" s="90"/>
      <c r="GS504" s="90"/>
      <c r="GT504" s="90"/>
      <c r="GU504" s="90"/>
      <c r="GV504" s="90"/>
      <c r="GW504" s="90"/>
      <c r="GX504" s="90"/>
      <c r="GY504" s="90"/>
      <c r="GZ504" s="90"/>
      <c r="HA504" s="90"/>
      <c r="HB504" s="90"/>
      <c r="HC504" s="90"/>
      <c r="HD504" s="90"/>
      <c r="HE504" s="90"/>
      <c r="HF504" s="90"/>
      <c r="HG504" s="90"/>
      <c r="HH504" s="90"/>
      <c r="HI504" s="90"/>
      <c r="HJ504" s="90"/>
      <c r="HK504" s="90"/>
      <c r="HL504" s="90"/>
      <c r="HM504" s="90"/>
      <c r="HN504" s="90"/>
      <c r="HO504" s="90"/>
      <c r="HP504" s="90"/>
      <c r="HQ504" s="90"/>
      <c r="HR504" s="90"/>
      <c r="HS504" s="90"/>
      <c r="HT504" s="90"/>
      <c r="HU504" s="90"/>
      <c r="HV504" s="90"/>
      <c r="HW504" s="90"/>
      <c r="HX504" s="90"/>
      <c r="HY504" s="90"/>
      <c r="HZ504" s="90"/>
      <c r="IA504" s="90"/>
      <c r="IB504" s="90"/>
      <c r="IC504" s="90"/>
      <c r="ID504" s="90"/>
      <c r="IE504" s="90"/>
      <c r="IF504" s="90"/>
      <c r="IG504" s="90"/>
      <c r="IH504" s="90"/>
      <c r="II504" s="90"/>
      <c r="IJ504" s="90"/>
      <c r="IK504" s="90"/>
      <c r="IL504" s="90"/>
      <c r="IM504" s="90"/>
      <c r="IN504" s="90"/>
      <c r="IO504" s="90"/>
      <c r="IP504" s="90"/>
      <c r="IQ504" s="90"/>
      <c r="IR504" s="90"/>
      <c r="IS504" s="90"/>
      <c r="IT504" s="90"/>
      <c r="IU504" s="90"/>
      <c r="IV504" s="90"/>
      <c r="IW504" s="90"/>
      <c r="IX504" s="90"/>
      <c r="IY504" s="90"/>
      <c r="IZ504" s="90"/>
      <c r="JA504" s="90"/>
      <c r="JB504" s="90"/>
      <c r="JC504" s="90"/>
      <c r="JD504" s="90"/>
      <c r="JE504" s="90"/>
      <c r="JF504" s="90"/>
      <c r="JG504" s="90"/>
      <c r="JH504" s="90"/>
      <c r="JI504" s="90"/>
      <c r="JJ504" s="90"/>
      <c r="JK504" s="90"/>
      <c r="JL504" s="90"/>
      <c r="JM504" s="90"/>
      <c r="JN504" s="90"/>
      <c r="JO504" s="90"/>
      <c r="JP504" s="90"/>
      <c r="JQ504" s="90"/>
      <c r="JR504" s="90"/>
      <c r="JS504" s="90"/>
      <c r="JT504" s="90"/>
      <c r="JU504" s="90"/>
      <c r="JV504" s="90"/>
      <c r="JW504" s="90"/>
      <c r="JX504" s="90"/>
      <c r="JY504" s="90"/>
      <c r="JZ504" s="90"/>
      <c r="KA504" s="90"/>
      <c r="KB504" s="90"/>
      <c r="KC504" s="90"/>
      <c r="KD504" s="90"/>
      <c r="KE504" s="90"/>
      <c r="KF504" s="90"/>
      <c r="KG504" s="90"/>
      <c r="KH504" s="90"/>
      <c r="KI504" s="90"/>
      <c r="KJ504" s="90"/>
      <c r="KK504" s="90"/>
      <c r="KL504" s="90"/>
      <c r="KM504" s="90"/>
      <c r="KN504" s="90"/>
      <c r="KO504" s="90"/>
      <c r="KP504" s="90"/>
      <c r="KQ504" s="90"/>
      <c r="KR504" s="90"/>
      <c r="KS504" s="90"/>
      <c r="KT504" s="90"/>
      <c r="KU504" s="90"/>
      <c r="KV504" s="90"/>
      <c r="KW504" s="90"/>
      <c r="KX504" s="90"/>
      <c r="KY504" s="90"/>
      <c r="KZ504" s="90"/>
      <c r="LA504" s="90"/>
      <c r="LB504" s="90"/>
      <c r="LC504" s="90"/>
      <c r="LD504" s="90"/>
      <c r="LE504" s="90"/>
      <c r="LF504" s="90"/>
      <c r="LG504" s="90"/>
      <c r="LH504" s="90"/>
      <c r="LI504" s="90"/>
      <c r="LJ504" s="90"/>
      <c r="LK504" s="90"/>
      <c r="LL504" s="90"/>
      <c r="LM504" s="90"/>
      <c r="LN504" s="90"/>
      <c r="LO504" s="90"/>
      <c r="LP504" s="90"/>
      <c r="LQ504" s="90"/>
      <c r="LR504" s="90"/>
      <c r="LS504" s="90"/>
      <c r="LT504" s="90"/>
      <c r="LU504" s="90"/>
      <c r="LV504" s="90"/>
      <c r="LW504" s="90"/>
      <c r="LX504" s="90"/>
      <c r="LY504" s="90"/>
      <c r="LZ504" s="90"/>
      <c r="MA504" s="90"/>
      <c r="MB504" s="90"/>
      <c r="MC504" s="90"/>
      <c r="MD504" s="90"/>
      <c r="ME504" s="90"/>
      <c r="MF504" s="90"/>
      <c r="MG504" s="90"/>
      <c r="MH504" s="90"/>
      <c r="MI504" s="90"/>
      <c r="MJ504" s="90"/>
      <c r="MK504" s="90"/>
      <c r="ML504" s="90"/>
      <c r="MM504" s="90"/>
      <c r="MN504" s="90"/>
      <c r="MO504" s="90"/>
      <c r="MP504" s="90"/>
      <c r="MQ504" s="90"/>
      <c r="MR504" s="90"/>
      <c r="MS504" s="90"/>
      <c r="MT504" s="90"/>
      <c r="MU504" s="90"/>
      <c r="MV504" s="90"/>
      <c r="MW504" s="90"/>
      <c r="MX504" s="90"/>
      <c r="MY504" s="90"/>
      <c r="MZ504" s="90"/>
      <c r="NA504" s="90"/>
      <c r="NB504" s="90"/>
      <c r="NC504" s="90"/>
      <c r="ND504" s="90"/>
      <c r="NE504" s="90"/>
      <c r="NF504" s="90"/>
      <c r="NG504" s="90"/>
      <c r="NH504" s="90"/>
      <c r="NI504" s="90"/>
      <c r="NJ504" s="90"/>
      <c r="NK504" s="90"/>
      <c r="NL504" s="90"/>
      <c r="NM504" s="90"/>
      <c r="NN504" s="90"/>
      <c r="NO504" s="90"/>
      <c r="NP504" s="90"/>
      <c r="NQ504" s="90"/>
      <c r="NR504" s="90"/>
      <c r="NS504" s="90"/>
      <c r="NT504" s="90"/>
      <c r="NU504" s="90"/>
      <c r="NV504" s="90"/>
      <c r="NW504" s="90"/>
      <c r="NX504" s="90"/>
      <c r="NY504" s="90"/>
      <c r="NZ504" s="90"/>
      <c r="OA504" s="90"/>
      <c r="OB504" s="90"/>
      <c r="OC504" s="90"/>
      <c r="OD504" s="90"/>
      <c r="OE504" s="90"/>
      <c r="OF504" s="90"/>
      <c r="OG504" s="90"/>
      <c r="OH504" s="90"/>
      <c r="OI504" s="90"/>
      <c r="OJ504" s="90"/>
      <c r="OK504" s="90"/>
      <c r="OL504" s="90"/>
      <c r="OM504" s="90"/>
      <c r="ON504" s="90"/>
      <c r="OO504" s="90"/>
      <c r="OP504" s="90"/>
      <c r="OQ504" s="90"/>
      <c r="OR504" s="90"/>
      <c r="OS504" s="90"/>
      <c r="OT504" s="90"/>
      <c r="OU504" s="90"/>
      <c r="OV504" s="90"/>
      <c r="OW504" s="90"/>
      <c r="OX504" s="90"/>
      <c r="OY504" s="90"/>
      <c r="OZ504" s="90"/>
      <c r="PA504" s="90"/>
      <c r="PB504" s="90"/>
      <c r="PC504" s="90"/>
      <c r="PD504" s="90"/>
      <c r="PE504" s="90"/>
      <c r="PF504" s="90"/>
      <c r="PG504" s="90"/>
      <c r="PH504" s="90"/>
      <c r="PI504" s="90"/>
      <c r="PJ504" s="90"/>
      <c r="PK504" s="90"/>
      <c r="PL504" s="90"/>
      <c r="PM504" s="90"/>
      <c r="PN504" s="90"/>
      <c r="PO504" s="90"/>
      <c r="PP504" s="90"/>
      <c r="PQ504" s="90"/>
      <c r="PR504" s="90"/>
      <c r="PS504" s="90"/>
      <c r="PT504" s="90"/>
      <c r="PU504" s="90"/>
      <c r="PV504" s="90"/>
      <c r="PW504" s="90"/>
      <c r="PX504" s="90"/>
      <c r="PY504" s="90"/>
      <c r="PZ504" s="90"/>
      <c r="QA504" s="90"/>
      <c r="QB504" s="90"/>
      <c r="QC504" s="90"/>
      <c r="QD504" s="90"/>
      <c r="QE504" s="90"/>
      <c r="QF504" s="90"/>
      <c r="QG504" s="90"/>
      <c r="QH504" s="90"/>
      <c r="QI504" s="90"/>
      <c r="QJ504" s="90"/>
      <c r="QK504" s="90"/>
      <c r="QL504" s="90"/>
      <c r="QM504" s="90"/>
      <c r="QN504" s="90"/>
      <c r="QO504" s="90"/>
      <c r="QP504" s="90"/>
      <c r="QQ504" s="90"/>
      <c r="QR504" s="90"/>
      <c r="QS504" s="90"/>
      <c r="QT504" s="90"/>
      <c r="QU504" s="90"/>
      <c r="QV504" s="90"/>
      <c r="QW504" s="90"/>
      <c r="QX504" s="90"/>
      <c r="QY504" s="90"/>
      <c r="QZ504" s="90"/>
      <c r="RA504" s="90"/>
      <c r="RB504" s="90"/>
      <c r="RC504" s="90"/>
      <c r="RD504" s="90"/>
      <c r="RE504" s="90"/>
      <c r="RF504" s="90"/>
      <c r="RG504" s="90"/>
      <c r="RH504" s="90"/>
      <c r="RI504" s="90"/>
      <c r="RJ504" s="90"/>
      <c r="RK504" s="90"/>
      <c r="RL504" s="90"/>
      <c r="RM504" s="90"/>
      <c r="RN504" s="90"/>
      <c r="RO504" s="90"/>
      <c r="RP504" s="90"/>
      <c r="RQ504" s="90"/>
      <c r="RR504" s="90"/>
      <c r="RS504" s="90"/>
      <c r="RT504" s="90"/>
      <c r="RU504" s="90"/>
      <c r="RV504" s="90"/>
      <c r="RW504" s="90"/>
      <c r="RX504" s="90"/>
      <c r="RY504" s="90"/>
      <c r="RZ504" s="90"/>
      <c r="SA504" s="90"/>
      <c r="SB504" s="90"/>
      <c r="SC504" s="90"/>
      <c r="SD504" s="90"/>
      <c r="SE504" s="90"/>
      <c r="SF504" s="90"/>
      <c r="SG504" s="90"/>
      <c r="SH504" s="90"/>
      <c r="SI504" s="90"/>
      <c r="SJ504" s="90"/>
      <c r="SK504" s="90"/>
      <c r="SL504" s="90"/>
      <c r="SM504" s="90"/>
      <c r="SN504" s="90"/>
      <c r="SO504" s="90"/>
      <c r="SP504" s="90"/>
      <c r="SQ504" s="90"/>
      <c r="SR504" s="90"/>
      <c r="SS504" s="90"/>
      <c r="ST504" s="90"/>
      <c r="SU504" s="90"/>
      <c r="SV504" s="90"/>
      <c r="SW504" s="90"/>
      <c r="SX504" s="90"/>
      <c r="SY504" s="90"/>
      <c r="SZ504" s="90"/>
      <c r="TA504" s="90"/>
      <c r="TB504" s="90"/>
      <c r="TC504" s="90"/>
      <c r="TD504" s="90"/>
      <c r="TE504" s="90"/>
      <c r="TF504" s="90"/>
      <c r="TG504" s="90"/>
      <c r="TH504" s="90"/>
      <c r="TI504" s="90"/>
      <c r="TJ504" s="90"/>
      <c r="TK504" s="90"/>
      <c r="TL504" s="90"/>
      <c r="TM504" s="90"/>
      <c r="TN504" s="90"/>
      <c r="TO504" s="90"/>
      <c r="TP504" s="90"/>
      <c r="TQ504" s="90"/>
      <c r="TR504" s="90"/>
      <c r="TS504" s="90"/>
      <c r="TT504" s="90"/>
      <c r="TU504" s="90"/>
      <c r="TV504" s="90"/>
      <c r="TW504" s="90"/>
      <c r="TX504" s="90"/>
      <c r="TY504" s="90"/>
      <c r="TZ504" s="90"/>
      <c r="UA504" s="90"/>
      <c r="UB504" s="90"/>
      <c r="UC504" s="90"/>
      <c r="UD504" s="90"/>
      <c r="UE504" s="90"/>
      <c r="UF504" s="90"/>
      <c r="UG504" s="90"/>
      <c r="UH504" s="90"/>
      <c r="UI504" s="90"/>
      <c r="UJ504" s="90"/>
      <c r="UK504" s="90"/>
      <c r="UL504" s="90"/>
      <c r="UM504" s="90"/>
      <c r="UN504" s="90"/>
      <c r="UO504" s="90"/>
      <c r="UP504" s="90"/>
      <c r="UQ504" s="90"/>
      <c r="UR504" s="90"/>
      <c r="US504" s="90"/>
      <c r="UT504" s="90"/>
      <c r="UU504" s="90"/>
      <c r="UV504" s="90"/>
      <c r="UW504" s="90"/>
      <c r="UX504" s="90"/>
      <c r="UY504" s="90"/>
      <c r="UZ504" s="90"/>
      <c r="VA504" s="90"/>
      <c r="VB504" s="90"/>
      <c r="VC504" s="90"/>
      <c r="VD504" s="90"/>
      <c r="VE504" s="90"/>
      <c r="VF504" s="90"/>
      <c r="VG504" s="90"/>
      <c r="VH504" s="90"/>
      <c r="VI504" s="90"/>
      <c r="VJ504" s="90"/>
      <c r="VK504" s="90"/>
      <c r="VL504" s="90"/>
      <c r="VM504" s="90"/>
      <c r="VN504" s="90"/>
      <c r="VO504" s="90"/>
      <c r="VP504" s="90"/>
      <c r="VQ504" s="90"/>
      <c r="VR504" s="90"/>
      <c r="VS504" s="90"/>
      <c r="VT504" s="90"/>
      <c r="VU504" s="90"/>
      <c r="VV504" s="90"/>
      <c r="VW504" s="90"/>
      <c r="VX504" s="90"/>
      <c r="VY504" s="90"/>
      <c r="VZ504" s="90"/>
      <c r="WA504" s="90"/>
      <c r="WB504" s="90"/>
      <c r="WC504" s="90"/>
      <c r="WD504" s="90"/>
      <c r="WE504" s="90"/>
      <c r="WF504" s="90"/>
      <c r="WG504" s="90"/>
      <c r="WH504" s="90"/>
      <c r="WI504" s="90"/>
      <c r="WJ504" s="90"/>
      <c r="WK504" s="90"/>
      <c r="WL504" s="90"/>
      <c r="WM504" s="90"/>
      <c r="WN504" s="90"/>
      <c r="WO504" s="90"/>
      <c r="WP504" s="90"/>
      <c r="WQ504" s="90"/>
      <c r="WR504" s="90"/>
      <c r="WS504" s="90"/>
      <c r="WT504" s="90"/>
      <c r="WU504" s="90"/>
      <c r="WV504" s="90"/>
      <c r="WW504" s="90"/>
      <c r="WX504" s="90"/>
      <c r="WY504" s="90"/>
      <c r="WZ504" s="90"/>
      <c r="XA504" s="90"/>
      <c r="XB504" s="90"/>
      <c r="XC504" s="90"/>
      <c r="XD504" s="90"/>
      <c r="XE504" s="90"/>
      <c r="XF504" s="90"/>
      <c r="XG504" s="90"/>
      <c r="XH504" s="90"/>
      <c r="XI504" s="90"/>
      <c r="XJ504" s="90"/>
      <c r="XK504" s="90"/>
      <c r="XL504" s="90"/>
      <c r="XM504" s="90"/>
      <c r="XN504" s="90"/>
      <c r="XO504" s="90"/>
      <c r="XP504" s="90"/>
      <c r="XQ504" s="90"/>
      <c r="XR504" s="90"/>
      <c r="XS504" s="90"/>
      <c r="XT504" s="90"/>
      <c r="XU504" s="90"/>
      <c r="XV504" s="90"/>
      <c r="XW504" s="90"/>
      <c r="XX504" s="90"/>
      <c r="XY504" s="90"/>
      <c r="XZ504" s="90"/>
      <c r="YA504" s="90"/>
      <c r="YB504" s="90"/>
      <c r="YC504" s="90"/>
      <c r="YD504" s="90"/>
      <c r="YE504" s="90"/>
      <c r="YF504" s="90"/>
      <c r="YG504" s="90"/>
      <c r="YH504" s="90"/>
      <c r="YI504" s="90"/>
      <c r="YJ504" s="90"/>
      <c r="YK504" s="90"/>
      <c r="YL504" s="90"/>
      <c r="YM504" s="90"/>
      <c r="YN504" s="90"/>
      <c r="YO504" s="90"/>
      <c r="YP504" s="90"/>
      <c r="YQ504" s="90"/>
      <c r="YR504" s="90"/>
      <c r="YS504" s="90"/>
      <c r="YT504" s="90"/>
      <c r="YU504" s="90"/>
      <c r="YV504" s="90"/>
      <c r="YW504" s="90"/>
      <c r="YX504" s="90"/>
      <c r="YY504" s="90"/>
      <c r="YZ504" s="90"/>
      <c r="ZA504" s="90"/>
      <c r="ZB504" s="90"/>
      <c r="ZC504" s="90"/>
      <c r="ZD504" s="90"/>
      <c r="ZE504" s="90"/>
      <c r="ZF504" s="90"/>
      <c r="ZG504" s="90"/>
      <c r="ZH504" s="90"/>
      <c r="ZI504" s="90"/>
      <c r="ZJ504" s="90"/>
      <c r="ZK504" s="90"/>
      <c r="ZL504" s="90"/>
      <c r="ZM504" s="90"/>
      <c r="ZN504" s="90"/>
      <c r="ZO504" s="90"/>
      <c r="ZP504" s="90"/>
      <c r="ZQ504" s="90"/>
      <c r="ZR504" s="90"/>
      <c r="ZS504" s="90"/>
      <c r="ZT504" s="90"/>
      <c r="ZU504" s="90"/>
      <c r="ZV504" s="90"/>
      <c r="ZW504" s="90"/>
      <c r="ZX504" s="90"/>
      <c r="ZY504" s="90"/>
      <c r="ZZ504" s="90"/>
      <c r="AAA504" s="90"/>
      <c r="AAB504" s="90"/>
      <c r="AAC504" s="90"/>
      <c r="AAD504" s="90"/>
      <c r="AAE504" s="90"/>
      <c r="AAF504" s="90"/>
      <c r="AAG504" s="90"/>
      <c r="AAH504" s="90"/>
      <c r="AAI504" s="90"/>
      <c r="AAJ504" s="90"/>
      <c r="AAK504" s="90"/>
      <c r="AAL504" s="90"/>
      <c r="AAM504" s="90"/>
      <c r="AAN504" s="90"/>
      <c r="AAO504" s="90"/>
      <c r="AAP504" s="90"/>
      <c r="AAQ504" s="90"/>
      <c r="AAR504" s="90"/>
      <c r="AAS504" s="90"/>
      <c r="AAT504" s="90"/>
      <c r="AAU504" s="90"/>
      <c r="AAV504" s="90"/>
      <c r="AAW504" s="90"/>
      <c r="AAX504" s="90"/>
      <c r="AAY504" s="90"/>
      <c r="AAZ504" s="90"/>
      <c r="ABA504" s="90"/>
      <c r="ABB504" s="90"/>
      <c r="ABC504" s="90"/>
      <c r="ABD504" s="90"/>
      <c r="ABE504" s="90"/>
      <c r="ABF504" s="90"/>
      <c r="ABG504" s="90"/>
      <c r="ABH504" s="90"/>
      <c r="ABI504" s="90"/>
      <c r="ABJ504" s="90"/>
      <c r="ABK504" s="90"/>
      <c r="ABL504" s="90"/>
      <c r="ABM504" s="90"/>
      <c r="ABN504" s="90"/>
      <c r="ABO504" s="90"/>
      <c r="ABP504" s="90"/>
      <c r="ABQ504" s="90"/>
      <c r="ABR504" s="90"/>
      <c r="ABS504" s="90"/>
      <c r="ABT504" s="90"/>
      <c r="ABU504" s="90"/>
      <c r="ABV504" s="90"/>
      <c r="ABW504" s="90"/>
      <c r="ABX504" s="90"/>
      <c r="ABY504" s="90"/>
      <c r="ABZ504" s="90"/>
      <c r="ACA504" s="90"/>
      <c r="ACB504" s="90"/>
      <c r="ACC504" s="90"/>
      <c r="ACD504" s="90"/>
      <c r="ACE504" s="90"/>
      <c r="ACF504" s="90"/>
      <c r="ACG504" s="90"/>
      <c r="ACH504" s="90"/>
      <c r="ACI504" s="90"/>
      <c r="ACJ504" s="90"/>
      <c r="ACK504" s="90"/>
      <c r="ACL504" s="90"/>
      <c r="ACM504" s="90"/>
      <c r="ACN504" s="90"/>
      <c r="ACO504" s="90"/>
      <c r="ACP504" s="90"/>
      <c r="ACQ504" s="90"/>
      <c r="ACR504" s="90"/>
      <c r="ACS504" s="90"/>
      <c r="ACT504" s="90"/>
      <c r="ACU504" s="90"/>
      <c r="ACV504" s="90"/>
      <c r="ACW504" s="90"/>
      <c r="ACX504" s="90"/>
      <c r="ACY504" s="90"/>
      <c r="ACZ504" s="90"/>
      <c r="ADA504" s="90"/>
      <c r="ADB504" s="90"/>
      <c r="ADC504" s="90"/>
      <c r="ADD504" s="90"/>
      <c r="ADE504" s="90"/>
      <c r="ADF504" s="90"/>
      <c r="ADG504" s="90"/>
      <c r="ADH504" s="90"/>
      <c r="ADI504" s="90"/>
      <c r="ADJ504" s="90"/>
      <c r="ADK504" s="90"/>
      <c r="ADL504" s="90"/>
      <c r="ADM504" s="90"/>
      <c r="ADN504" s="90"/>
      <c r="ADO504" s="90"/>
      <c r="ADP504" s="90"/>
      <c r="ADQ504" s="90"/>
      <c r="ADR504" s="90"/>
      <c r="ADS504" s="90"/>
      <c r="ADT504" s="90"/>
      <c r="ADU504" s="90"/>
      <c r="ADV504" s="90"/>
      <c r="ADW504" s="90"/>
      <c r="ADX504" s="90"/>
      <c r="ADY504" s="90"/>
      <c r="ADZ504" s="90"/>
      <c r="AEA504" s="90"/>
      <c r="AEB504" s="90"/>
      <c r="AEC504" s="90"/>
      <c r="AED504" s="90"/>
      <c r="AEE504" s="90"/>
      <c r="AEF504" s="90"/>
      <c r="AEG504" s="90"/>
      <c r="AEH504" s="90"/>
      <c r="AEI504" s="90"/>
      <c r="AEJ504" s="90"/>
      <c r="AEK504" s="90"/>
      <c r="AEL504" s="90"/>
      <c r="AEM504" s="90"/>
      <c r="AEN504" s="90"/>
      <c r="AEO504" s="90"/>
      <c r="AEP504" s="90"/>
      <c r="AEQ504" s="90"/>
      <c r="AER504" s="90"/>
      <c r="AES504" s="90"/>
      <c r="AET504" s="90"/>
      <c r="AEU504" s="90"/>
      <c r="AEV504" s="90"/>
      <c r="AEW504" s="90"/>
      <c r="AEX504" s="90"/>
      <c r="AEY504" s="90"/>
      <c r="AEZ504" s="90"/>
      <c r="AFA504" s="90"/>
      <c r="AFB504" s="90"/>
      <c r="AFC504" s="90"/>
      <c r="AFD504" s="90"/>
      <c r="AFE504" s="90"/>
      <c r="AFF504" s="90"/>
      <c r="AFG504" s="90"/>
      <c r="AFH504" s="90"/>
      <c r="AFI504" s="90"/>
      <c r="AFJ504" s="90"/>
      <c r="AFK504" s="90"/>
      <c r="AFL504" s="90"/>
      <c r="AFM504" s="90"/>
      <c r="AFN504" s="90"/>
      <c r="AFO504" s="90"/>
      <c r="AFP504" s="90"/>
      <c r="AFQ504" s="90"/>
      <c r="AFR504" s="90"/>
      <c r="AFS504" s="90"/>
      <c r="AFT504" s="90"/>
      <c r="AFU504" s="90"/>
      <c r="AFV504" s="90"/>
      <c r="AFW504" s="90"/>
      <c r="AFX504" s="90"/>
      <c r="AFY504" s="90"/>
      <c r="AFZ504" s="90"/>
      <c r="AGA504" s="90"/>
      <c r="AGB504" s="90"/>
      <c r="AGC504" s="90"/>
      <c r="AGD504" s="90"/>
      <c r="AGE504" s="90"/>
      <c r="AGF504" s="90"/>
      <c r="AGG504" s="90"/>
      <c r="AGH504" s="90"/>
      <c r="AGI504" s="90"/>
      <c r="AGJ504" s="90"/>
      <c r="AGK504" s="90"/>
      <c r="AGL504" s="90"/>
      <c r="AGM504" s="90"/>
      <c r="AGN504" s="90"/>
      <c r="AGO504" s="90"/>
      <c r="AGP504" s="90"/>
      <c r="AGQ504" s="90"/>
      <c r="AGR504" s="90"/>
      <c r="AGS504" s="90"/>
      <c r="AGT504" s="90"/>
      <c r="AGU504" s="90"/>
      <c r="AGV504" s="90"/>
      <c r="AGW504" s="90"/>
      <c r="AGX504" s="90"/>
      <c r="AGY504" s="90"/>
      <c r="AGZ504" s="90"/>
      <c r="AHA504" s="90"/>
      <c r="AHB504" s="90"/>
      <c r="AHC504" s="90"/>
      <c r="AHD504" s="90"/>
      <c r="AHE504" s="90"/>
      <c r="AHF504" s="90"/>
      <c r="AHG504" s="90"/>
      <c r="AHH504" s="90"/>
      <c r="AHI504" s="90"/>
      <c r="AHJ504" s="90"/>
      <c r="AHK504" s="90"/>
      <c r="AHL504" s="90"/>
      <c r="AHM504" s="90"/>
      <c r="AHN504" s="90"/>
      <c r="AHO504" s="90"/>
      <c r="AHP504" s="90"/>
      <c r="AHQ504" s="90"/>
      <c r="AHR504" s="90"/>
      <c r="AHS504" s="90"/>
      <c r="AHT504" s="90"/>
      <c r="AHU504" s="90"/>
      <c r="AHV504" s="90"/>
      <c r="AHW504" s="90"/>
      <c r="AHX504" s="90"/>
      <c r="AHY504" s="90"/>
      <c r="AHZ504" s="90"/>
      <c r="AIA504" s="90"/>
      <c r="AIB504" s="90"/>
      <c r="AIC504" s="90"/>
      <c r="AID504" s="90"/>
      <c r="AIE504" s="90"/>
      <c r="AIF504" s="90"/>
      <c r="AIG504" s="90"/>
      <c r="AIH504" s="90"/>
      <c r="AII504" s="90"/>
      <c r="AIJ504" s="90"/>
      <c r="AIK504" s="90"/>
      <c r="AIL504" s="90"/>
      <c r="AIM504" s="90"/>
      <c r="AIN504" s="90"/>
      <c r="AIO504" s="90"/>
      <c r="AIP504" s="90"/>
      <c r="AIQ504" s="90"/>
      <c r="AIR504" s="90"/>
      <c r="AIS504" s="90"/>
      <c r="AIT504" s="90"/>
      <c r="AIU504" s="90"/>
      <c r="AIV504" s="90"/>
      <c r="AIW504" s="90"/>
      <c r="AIX504" s="90"/>
      <c r="AIY504" s="90"/>
      <c r="AIZ504" s="90"/>
      <c r="AJA504" s="90"/>
      <c r="AJB504" s="90"/>
      <c r="AJC504" s="90"/>
      <c r="AJD504" s="90"/>
      <c r="AJE504" s="90"/>
      <c r="AJF504" s="90"/>
      <c r="AJG504" s="90"/>
      <c r="AJH504" s="90"/>
      <c r="AJI504" s="90"/>
      <c r="AJJ504" s="90"/>
      <c r="AJK504" s="90"/>
      <c r="AJL504" s="90"/>
      <c r="AJM504" s="90"/>
      <c r="AJN504" s="90"/>
      <c r="AJO504" s="90"/>
      <c r="AJP504" s="90"/>
      <c r="AJQ504" s="90"/>
      <c r="AJR504" s="90"/>
      <c r="AJS504" s="90"/>
      <c r="AJT504" s="90"/>
      <c r="AJU504" s="90"/>
      <c r="AJV504" s="90"/>
      <c r="AJW504" s="90"/>
      <c r="AJX504" s="90"/>
      <c r="AJY504" s="90"/>
      <c r="AJZ504" s="90"/>
      <c r="AKA504" s="90"/>
      <c r="AKB504" s="90"/>
      <c r="AKC504" s="90"/>
      <c r="AKD504" s="90"/>
      <c r="AKE504" s="90"/>
      <c r="AKF504" s="90"/>
      <c r="AKG504" s="90"/>
      <c r="AKH504" s="90"/>
      <c r="AKI504" s="90"/>
      <c r="AKJ504" s="90"/>
      <c r="AKK504" s="90"/>
      <c r="AKL504" s="90"/>
      <c r="AKM504" s="90"/>
      <c r="AKN504" s="90"/>
      <c r="AKO504" s="90"/>
      <c r="AKP504" s="90"/>
      <c r="AKQ504" s="90"/>
      <c r="AKR504" s="90"/>
      <c r="AKS504" s="90"/>
      <c r="AKT504" s="90"/>
      <c r="AKU504" s="90"/>
      <c r="AKV504" s="90"/>
      <c r="AKW504" s="90"/>
      <c r="AKX504" s="90"/>
      <c r="AKY504" s="90"/>
      <c r="AKZ504" s="90"/>
      <c r="ALA504" s="90"/>
      <c r="ALB504" s="90"/>
      <c r="ALC504" s="90"/>
      <c r="ALD504" s="90"/>
      <c r="ALE504" s="90"/>
      <c r="ALF504" s="90"/>
      <c r="ALG504" s="90"/>
      <c r="ALH504" s="90"/>
      <c r="ALI504" s="90"/>
      <c r="ALJ504" s="90"/>
      <c r="ALK504" s="90"/>
      <c r="ALL504" s="90"/>
      <c r="ALM504" s="90"/>
      <c r="ALN504" s="90"/>
      <c r="ALO504" s="90"/>
      <c r="ALP504" s="90"/>
      <c r="ALQ504" s="90"/>
      <c r="ALR504" s="90"/>
      <c r="ALS504" s="90"/>
      <c r="ALT504" s="90"/>
      <c r="ALU504" s="90"/>
      <c r="ALV504" s="90"/>
      <c r="ALW504" s="90"/>
      <c r="ALX504" s="90"/>
      <c r="ALY504" s="90"/>
      <c r="ALZ504" s="90"/>
      <c r="AMA504" s="90"/>
      <c r="AMB504" s="90"/>
      <c r="AMC504" s="90"/>
      <c r="AMD504" s="90"/>
      <c r="AME504" s="90"/>
      <c r="AMF504" s="90"/>
      <c r="AMG504" s="90"/>
      <c r="AMH504" s="90"/>
      <c r="AMI504" s="90"/>
      <c r="AMJ504" s="90"/>
    </row>
    <row r="505" spans="1:1024" x14ac:dyDescent="0.25">
      <c r="A505" s="103">
        <v>43962</v>
      </c>
      <c r="B505" s="181">
        <v>0.5</v>
      </c>
      <c r="C505" s="195">
        <v>4998</v>
      </c>
      <c r="E505" s="177"/>
      <c r="F505" s="90"/>
      <c r="G505" s="90"/>
      <c r="H505" s="90"/>
      <c r="I505" s="90"/>
      <c r="J505" s="90"/>
      <c r="K505" s="90"/>
      <c r="L505" s="90"/>
      <c r="M505" s="90"/>
      <c r="N505" s="90"/>
      <c r="O505" s="90"/>
      <c r="P505" s="90"/>
      <c r="Q505" s="90"/>
      <c r="R505" s="90"/>
      <c r="S505" s="90"/>
      <c r="T505" s="90"/>
      <c r="U505" s="90"/>
      <c r="V505" s="90"/>
      <c r="W505" s="90"/>
      <c r="X505" s="90"/>
      <c r="Y505" s="90"/>
      <c r="Z505" s="90"/>
      <c r="AA505" s="90"/>
      <c r="AB505" s="90"/>
      <c r="AC505" s="90"/>
      <c r="AD505" s="90"/>
      <c r="AE505" s="90"/>
      <c r="AF505" s="90"/>
      <c r="AG505" s="90"/>
      <c r="AH505" s="90"/>
      <c r="AI505" s="90"/>
      <c r="AJ505" s="90"/>
      <c r="AK505" s="90"/>
      <c r="AL505" s="90"/>
      <c r="AM505" s="90"/>
      <c r="AN505" s="90"/>
      <c r="AO505" s="90"/>
      <c r="AP505" s="90"/>
      <c r="AQ505" s="90"/>
      <c r="AR505" s="90"/>
      <c r="AS505" s="90"/>
      <c r="AT505" s="90"/>
      <c r="AU505" s="90"/>
      <c r="AV505" s="90"/>
      <c r="AW505" s="90"/>
      <c r="AX505" s="90"/>
      <c r="AY505" s="90"/>
      <c r="AZ505" s="90"/>
      <c r="BA505" s="90"/>
      <c r="BB505" s="90"/>
      <c r="BC505" s="90"/>
      <c r="BD505" s="90"/>
      <c r="BE505" s="90"/>
      <c r="BF505" s="90"/>
      <c r="BG505" s="90"/>
      <c r="BH505" s="90"/>
      <c r="BI505" s="90"/>
      <c r="BJ505" s="90"/>
      <c r="BK505" s="90"/>
      <c r="BL505" s="90"/>
      <c r="BM505" s="90"/>
      <c r="BN505" s="90"/>
      <c r="BO505" s="90"/>
      <c r="BP505" s="90"/>
      <c r="BQ505" s="90"/>
      <c r="BR505" s="90"/>
      <c r="BS505" s="90"/>
      <c r="BT505" s="90"/>
      <c r="BU505" s="90"/>
      <c r="BV505" s="90"/>
      <c r="BW505" s="90"/>
      <c r="BX505" s="90"/>
      <c r="BY505" s="90"/>
      <c r="BZ505" s="90"/>
      <c r="CA505" s="90"/>
      <c r="CB505" s="90"/>
      <c r="CC505" s="90"/>
      <c r="CD505" s="90"/>
      <c r="CE505" s="90"/>
      <c r="CF505" s="90"/>
      <c r="CG505" s="90"/>
      <c r="CH505" s="90"/>
      <c r="CI505" s="90"/>
      <c r="CJ505" s="90"/>
      <c r="CK505" s="90"/>
      <c r="CL505" s="90"/>
      <c r="CM505" s="90"/>
      <c r="CN505" s="90"/>
      <c r="CO505" s="90"/>
      <c r="CP505" s="90"/>
      <c r="CQ505" s="90"/>
      <c r="CR505" s="90"/>
      <c r="CS505" s="90"/>
      <c r="CT505" s="90"/>
      <c r="CU505" s="90"/>
      <c r="CV505" s="90"/>
      <c r="CW505" s="90"/>
      <c r="CX505" s="90"/>
      <c r="CY505" s="90"/>
      <c r="CZ505" s="90"/>
      <c r="DA505" s="90"/>
      <c r="DB505" s="90"/>
      <c r="DC505" s="90"/>
      <c r="DD505" s="90"/>
      <c r="DE505" s="90"/>
      <c r="DF505" s="90"/>
      <c r="DG505" s="90"/>
      <c r="DH505" s="90"/>
      <c r="DI505" s="90"/>
      <c r="DJ505" s="90"/>
      <c r="DK505" s="90"/>
      <c r="DL505" s="90"/>
      <c r="DM505" s="90"/>
      <c r="DN505" s="90"/>
      <c r="DO505" s="90"/>
      <c r="DP505" s="90"/>
      <c r="DQ505" s="90"/>
      <c r="DR505" s="90"/>
      <c r="DS505" s="90"/>
      <c r="DT505" s="90"/>
      <c r="DU505" s="90"/>
      <c r="DV505" s="90"/>
      <c r="DW505" s="90"/>
      <c r="DX505" s="90"/>
      <c r="DY505" s="90"/>
      <c r="DZ505" s="90"/>
      <c r="EA505" s="90"/>
      <c r="EB505" s="90"/>
      <c r="EC505" s="90"/>
      <c r="ED505" s="90"/>
      <c r="EE505" s="90"/>
      <c r="EF505" s="90"/>
      <c r="EG505" s="90"/>
      <c r="EH505" s="90"/>
      <c r="EI505" s="90"/>
      <c r="EJ505" s="90"/>
      <c r="EK505" s="90"/>
      <c r="EL505" s="90"/>
      <c r="EM505" s="90"/>
      <c r="EN505" s="90"/>
      <c r="EO505" s="90"/>
      <c r="EP505" s="90"/>
      <c r="EQ505" s="90"/>
      <c r="ER505" s="90"/>
      <c r="ES505" s="90"/>
      <c r="ET505" s="90"/>
      <c r="EU505" s="90"/>
      <c r="EV505" s="90"/>
      <c r="EW505" s="90"/>
      <c r="EX505" s="90"/>
      <c r="EY505" s="90"/>
      <c r="EZ505" s="90"/>
      <c r="FA505" s="90"/>
      <c r="FB505" s="90"/>
      <c r="FC505" s="90"/>
      <c r="FD505" s="90"/>
      <c r="FE505" s="90"/>
      <c r="FF505" s="90"/>
      <c r="FG505" s="90"/>
      <c r="FH505" s="90"/>
      <c r="FI505" s="90"/>
      <c r="FJ505" s="90"/>
      <c r="FK505" s="90"/>
      <c r="FL505" s="90"/>
      <c r="FM505" s="90"/>
      <c r="FN505" s="90"/>
      <c r="FO505" s="90"/>
      <c r="FP505" s="90"/>
      <c r="FQ505" s="90"/>
      <c r="FR505" s="90"/>
      <c r="FS505" s="90"/>
      <c r="FT505" s="90"/>
      <c r="FU505" s="90"/>
      <c r="FV505" s="90"/>
      <c r="FW505" s="90"/>
      <c r="FX505" s="90"/>
      <c r="FY505" s="90"/>
      <c r="FZ505" s="90"/>
      <c r="GA505" s="90"/>
      <c r="GB505" s="90"/>
      <c r="GC505" s="90"/>
      <c r="GD505" s="90"/>
      <c r="GE505" s="90"/>
      <c r="GF505" s="90"/>
      <c r="GG505" s="90"/>
      <c r="GH505" s="90"/>
      <c r="GI505" s="90"/>
      <c r="GJ505" s="90"/>
      <c r="GK505" s="90"/>
      <c r="GL505" s="90"/>
      <c r="GM505" s="90"/>
      <c r="GN505" s="90"/>
      <c r="GO505" s="90"/>
      <c r="GP505" s="90"/>
      <c r="GQ505" s="90"/>
      <c r="GR505" s="90"/>
      <c r="GS505" s="90"/>
      <c r="GT505" s="90"/>
      <c r="GU505" s="90"/>
      <c r="GV505" s="90"/>
      <c r="GW505" s="90"/>
      <c r="GX505" s="90"/>
      <c r="GY505" s="90"/>
      <c r="GZ505" s="90"/>
      <c r="HA505" s="90"/>
      <c r="HB505" s="90"/>
      <c r="HC505" s="90"/>
      <c r="HD505" s="90"/>
      <c r="HE505" s="90"/>
      <c r="HF505" s="90"/>
      <c r="HG505" s="90"/>
      <c r="HH505" s="90"/>
      <c r="HI505" s="90"/>
      <c r="HJ505" s="90"/>
      <c r="HK505" s="90"/>
      <c r="HL505" s="90"/>
      <c r="HM505" s="90"/>
      <c r="HN505" s="90"/>
      <c r="HO505" s="90"/>
      <c r="HP505" s="90"/>
      <c r="HQ505" s="90"/>
      <c r="HR505" s="90"/>
      <c r="HS505" s="90"/>
      <c r="HT505" s="90"/>
      <c r="HU505" s="90"/>
      <c r="HV505" s="90"/>
      <c r="HW505" s="90"/>
      <c r="HX505" s="90"/>
      <c r="HY505" s="90"/>
      <c r="HZ505" s="90"/>
      <c r="IA505" s="90"/>
      <c r="IB505" s="90"/>
      <c r="IC505" s="90"/>
      <c r="ID505" s="90"/>
      <c r="IE505" s="90"/>
      <c r="IF505" s="90"/>
      <c r="IG505" s="90"/>
      <c r="IH505" s="90"/>
      <c r="II505" s="90"/>
      <c r="IJ505" s="90"/>
      <c r="IK505" s="90"/>
      <c r="IL505" s="90"/>
      <c r="IM505" s="90"/>
      <c r="IN505" s="90"/>
      <c r="IO505" s="90"/>
      <c r="IP505" s="90"/>
      <c r="IQ505" s="90"/>
      <c r="IR505" s="90"/>
      <c r="IS505" s="90"/>
      <c r="IT505" s="90"/>
      <c r="IU505" s="90"/>
      <c r="IV505" s="90"/>
      <c r="IW505" s="90"/>
      <c r="IX505" s="90"/>
      <c r="IY505" s="90"/>
      <c r="IZ505" s="90"/>
      <c r="JA505" s="90"/>
      <c r="JB505" s="90"/>
      <c r="JC505" s="90"/>
      <c r="JD505" s="90"/>
      <c r="JE505" s="90"/>
      <c r="JF505" s="90"/>
      <c r="JG505" s="90"/>
      <c r="JH505" s="90"/>
      <c r="JI505" s="90"/>
      <c r="JJ505" s="90"/>
      <c r="JK505" s="90"/>
      <c r="JL505" s="90"/>
      <c r="JM505" s="90"/>
      <c r="JN505" s="90"/>
      <c r="JO505" s="90"/>
      <c r="JP505" s="90"/>
      <c r="JQ505" s="90"/>
      <c r="JR505" s="90"/>
      <c r="JS505" s="90"/>
      <c r="JT505" s="90"/>
      <c r="JU505" s="90"/>
      <c r="JV505" s="90"/>
      <c r="JW505" s="90"/>
      <c r="JX505" s="90"/>
      <c r="JY505" s="90"/>
      <c r="JZ505" s="90"/>
      <c r="KA505" s="90"/>
      <c r="KB505" s="90"/>
      <c r="KC505" s="90"/>
      <c r="KD505" s="90"/>
      <c r="KE505" s="90"/>
      <c r="KF505" s="90"/>
      <c r="KG505" s="90"/>
      <c r="KH505" s="90"/>
      <c r="KI505" s="90"/>
      <c r="KJ505" s="90"/>
      <c r="KK505" s="90"/>
      <c r="KL505" s="90"/>
      <c r="KM505" s="90"/>
      <c r="KN505" s="90"/>
      <c r="KO505" s="90"/>
      <c r="KP505" s="90"/>
      <c r="KQ505" s="90"/>
      <c r="KR505" s="90"/>
      <c r="KS505" s="90"/>
      <c r="KT505" s="90"/>
      <c r="KU505" s="90"/>
      <c r="KV505" s="90"/>
      <c r="KW505" s="90"/>
      <c r="KX505" s="90"/>
      <c r="KY505" s="90"/>
      <c r="KZ505" s="90"/>
      <c r="LA505" s="90"/>
      <c r="LB505" s="90"/>
      <c r="LC505" s="90"/>
      <c r="LD505" s="90"/>
      <c r="LE505" s="90"/>
      <c r="LF505" s="90"/>
      <c r="LG505" s="90"/>
      <c r="LH505" s="90"/>
      <c r="LI505" s="90"/>
      <c r="LJ505" s="90"/>
      <c r="LK505" s="90"/>
      <c r="LL505" s="90"/>
      <c r="LM505" s="90"/>
      <c r="LN505" s="90"/>
      <c r="LO505" s="90"/>
      <c r="LP505" s="90"/>
      <c r="LQ505" s="90"/>
      <c r="LR505" s="90"/>
      <c r="LS505" s="90"/>
      <c r="LT505" s="90"/>
      <c r="LU505" s="90"/>
      <c r="LV505" s="90"/>
      <c r="LW505" s="90"/>
      <c r="LX505" s="90"/>
      <c r="LY505" s="90"/>
      <c r="LZ505" s="90"/>
      <c r="MA505" s="90"/>
      <c r="MB505" s="90"/>
      <c r="MC505" s="90"/>
      <c r="MD505" s="90"/>
      <c r="ME505" s="90"/>
      <c r="MF505" s="90"/>
      <c r="MG505" s="90"/>
      <c r="MH505" s="90"/>
      <c r="MI505" s="90"/>
      <c r="MJ505" s="90"/>
      <c r="MK505" s="90"/>
      <c r="ML505" s="90"/>
      <c r="MM505" s="90"/>
      <c r="MN505" s="90"/>
      <c r="MO505" s="90"/>
      <c r="MP505" s="90"/>
      <c r="MQ505" s="90"/>
      <c r="MR505" s="90"/>
      <c r="MS505" s="90"/>
      <c r="MT505" s="90"/>
      <c r="MU505" s="90"/>
      <c r="MV505" s="90"/>
      <c r="MW505" s="90"/>
      <c r="MX505" s="90"/>
      <c r="MY505" s="90"/>
      <c r="MZ505" s="90"/>
      <c r="NA505" s="90"/>
      <c r="NB505" s="90"/>
      <c r="NC505" s="90"/>
      <c r="ND505" s="90"/>
      <c r="NE505" s="90"/>
      <c r="NF505" s="90"/>
      <c r="NG505" s="90"/>
      <c r="NH505" s="90"/>
      <c r="NI505" s="90"/>
      <c r="NJ505" s="90"/>
      <c r="NK505" s="90"/>
      <c r="NL505" s="90"/>
      <c r="NM505" s="90"/>
      <c r="NN505" s="90"/>
      <c r="NO505" s="90"/>
      <c r="NP505" s="90"/>
      <c r="NQ505" s="90"/>
      <c r="NR505" s="90"/>
      <c r="NS505" s="90"/>
      <c r="NT505" s="90"/>
      <c r="NU505" s="90"/>
      <c r="NV505" s="90"/>
      <c r="NW505" s="90"/>
      <c r="NX505" s="90"/>
      <c r="NY505" s="90"/>
      <c r="NZ505" s="90"/>
      <c r="OA505" s="90"/>
      <c r="OB505" s="90"/>
      <c r="OC505" s="90"/>
      <c r="OD505" s="90"/>
      <c r="OE505" s="90"/>
      <c r="OF505" s="90"/>
      <c r="OG505" s="90"/>
      <c r="OH505" s="90"/>
      <c r="OI505" s="90"/>
      <c r="OJ505" s="90"/>
      <c r="OK505" s="90"/>
      <c r="OL505" s="90"/>
      <c r="OM505" s="90"/>
      <c r="ON505" s="90"/>
      <c r="OO505" s="90"/>
      <c r="OP505" s="90"/>
      <c r="OQ505" s="90"/>
      <c r="OR505" s="90"/>
      <c r="OS505" s="90"/>
      <c r="OT505" s="90"/>
      <c r="OU505" s="90"/>
      <c r="OV505" s="90"/>
      <c r="OW505" s="90"/>
      <c r="OX505" s="90"/>
      <c r="OY505" s="90"/>
      <c r="OZ505" s="90"/>
      <c r="PA505" s="90"/>
      <c r="PB505" s="90"/>
      <c r="PC505" s="90"/>
      <c r="PD505" s="90"/>
      <c r="PE505" s="90"/>
      <c r="PF505" s="90"/>
      <c r="PG505" s="90"/>
      <c r="PH505" s="90"/>
      <c r="PI505" s="90"/>
      <c r="PJ505" s="90"/>
      <c r="PK505" s="90"/>
      <c r="PL505" s="90"/>
      <c r="PM505" s="90"/>
      <c r="PN505" s="90"/>
      <c r="PO505" s="90"/>
      <c r="PP505" s="90"/>
      <c r="PQ505" s="90"/>
      <c r="PR505" s="90"/>
      <c r="PS505" s="90"/>
      <c r="PT505" s="90"/>
      <c r="PU505" s="90"/>
      <c r="PV505" s="90"/>
      <c r="PW505" s="90"/>
      <c r="PX505" s="90"/>
      <c r="PY505" s="90"/>
      <c r="PZ505" s="90"/>
      <c r="QA505" s="90"/>
      <c r="QB505" s="90"/>
      <c r="QC505" s="90"/>
      <c r="QD505" s="90"/>
      <c r="QE505" s="90"/>
      <c r="QF505" s="90"/>
      <c r="QG505" s="90"/>
      <c r="QH505" s="90"/>
      <c r="QI505" s="90"/>
      <c r="QJ505" s="90"/>
      <c r="QK505" s="90"/>
      <c r="QL505" s="90"/>
      <c r="QM505" s="90"/>
      <c r="QN505" s="90"/>
      <c r="QO505" s="90"/>
      <c r="QP505" s="90"/>
      <c r="QQ505" s="90"/>
      <c r="QR505" s="90"/>
      <c r="QS505" s="90"/>
      <c r="QT505" s="90"/>
      <c r="QU505" s="90"/>
      <c r="QV505" s="90"/>
      <c r="QW505" s="90"/>
      <c r="QX505" s="90"/>
      <c r="QY505" s="90"/>
      <c r="QZ505" s="90"/>
      <c r="RA505" s="90"/>
      <c r="RB505" s="90"/>
      <c r="RC505" s="90"/>
      <c r="RD505" s="90"/>
      <c r="RE505" s="90"/>
      <c r="RF505" s="90"/>
      <c r="RG505" s="90"/>
      <c r="RH505" s="90"/>
      <c r="RI505" s="90"/>
      <c r="RJ505" s="90"/>
      <c r="RK505" s="90"/>
      <c r="RL505" s="90"/>
      <c r="RM505" s="90"/>
      <c r="RN505" s="90"/>
      <c r="RO505" s="90"/>
      <c r="RP505" s="90"/>
      <c r="RQ505" s="90"/>
      <c r="RR505" s="90"/>
      <c r="RS505" s="90"/>
      <c r="RT505" s="90"/>
      <c r="RU505" s="90"/>
      <c r="RV505" s="90"/>
      <c r="RW505" s="90"/>
      <c r="RX505" s="90"/>
      <c r="RY505" s="90"/>
      <c r="RZ505" s="90"/>
      <c r="SA505" s="90"/>
      <c r="SB505" s="90"/>
      <c r="SC505" s="90"/>
      <c r="SD505" s="90"/>
      <c r="SE505" s="90"/>
      <c r="SF505" s="90"/>
      <c r="SG505" s="90"/>
      <c r="SH505" s="90"/>
      <c r="SI505" s="90"/>
      <c r="SJ505" s="90"/>
      <c r="SK505" s="90"/>
      <c r="SL505" s="90"/>
      <c r="SM505" s="90"/>
      <c r="SN505" s="90"/>
      <c r="SO505" s="90"/>
      <c r="SP505" s="90"/>
      <c r="SQ505" s="90"/>
      <c r="SR505" s="90"/>
      <c r="SS505" s="90"/>
      <c r="ST505" s="90"/>
      <c r="SU505" s="90"/>
      <c r="SV505" s="90"/>
      <c r="SW505" s="90"/>
      <c r="SX505" s="90"/>
      <c r="SY505" s="90"/>
      <c r="SZ505" s="90"/>
      <c r="TA505" s="90"/>
      <c r="TB505" s="90"/>
      <c r="TC505" s="90"/>
      <c r="TD505" s="90"/>
      <c r="TE505" s="90"/>
      <c r="TF505" s="90"/>
      <c r="TG505" s="90"/>
      <c r="TH505" s="90"/>
      <c r="TI505" s="90"/>
      <c r="TJ505" s="90"/>
      <c r="TK505" s="90"/>
      <c r="TL505" s="90"/>
      <c r="TM505" s="90"/>
      <c r="TN505" s="90"/>
      <c r="TO505" s="90"/>
      <c r="TP505" s="90"/>
      <c r="TQ505" s="90"/>
      <c r="TR505" s="90"/>
      <c r="TS505" s="90"/>
      <c r="TT505" s="90"/>
      <c r="TU505" s="90"/>
      <c r="TV505" s="90"/>
      <c r="TW505" s="90"/>
      <c r="TX505" s="90"/>
      <c r="TY505" s="90"/>
      <c r="TZ505" s="90"/>
      <c r="UA505" s="90"/>
      <c r="UB505" s="90"/>
      <c r="UC505" s="90"/>
      <c r="UD505" s="90"/>
      <c r="UE505" s="90"/>
      <c r="UF505" s="90"/>
      <c r="UG505" s="90"/>
      <c r="UH505" s="90"/>
      <c r="UI505" s="90"/>
      <c r="UJ505" s="90"/>
      <c r="UK505" s="90"/>
      <c r="UL505" s="90"/>
      <c r="UM505" s="90"/>
      <c r="UN505" s="90"/>
      <c r="UO505" s="90"/>
      <c r="UP505" s="90"/>
      <c r="UQ505" s="90"/>
      <c r="UR505" s="90"/>
      <c r="US505" s="90"/>
      <c r="UT505" s="90"/>
      <c r="UU505" s="90"/>
      <c r="UV505" s="90"/>
      <c r="UW505" s="90"/>
      <c r="UX505" s="90"/>
      <c r="UY505" s="90"/>
      <c r="UZ505" s="90"/>
      <c r="VA505" s="90"/>
      <c r="VB505" s="90"/>
      <c r="VC505" s="90"/>
      <c r="VD505" s="90"/>
      <c r="VE505" s="90"/>
      <c r="VF505" s="90"/>
      <c r="VG505" s="90"/>
      <c r="VH505" s="90"/>
      <c r="VI505" s="90"/>
      <c r="VJ505" s="90"/>
      <c r="VK505" s="90"/>
      <c r="VL505" s="90"/>
      <c r="VM505" s="90"/>
      <c r="VN505" s="90"/>
      <c r="VO505" s="90"/>
      <c r="VP505" s="90"/>
      <c r="VQ505" s="90"/>
      <c r="VR505" s="90"/>
      <c r="VS505" s="90"/>
      <c r="VT505" s="90"/>
      <c r="VU505" s="90"/>
      <c r="VV505" s="90"/>
      <c r="VW505" s="90"/>
      <c r="VX505" s="90"/>
      <c r="VY505" s="90"/>
      <c r="VZ505" s="90"/>
      <c r="WA505" s="90"/>
      <c r="WB505" s="90"/>
      <c r="WC505" s="90"/>
      <c r="WD505" s="90"/>
      <c r="WE505" s="90"/>
      <c r="WF505" s="90"/>
      <c r="WG505" s="90"/>
      <c r="WH505" s="90"/>
      <c r="WI505" s="90"/>
      <c r="WJ505" s="90"/>
      <c r="WK505" s="90"/>
      <c r="WL505" s="90"/>
      <c r="WM505" s="90"/>
      <c r="WN505" s="90"/>
      <c r="WO505" s="90"/>
      <c r="WP505" s="90"/>
      <c r="WQ505" s="90"/>
      <c r="WR505" s="90"/>
      <c r="WS505" s="90"/>
      <c r="WT505" s="90"/>
      <c r="WU505" s="90"/>
      <c r="WV505" s="90"/>
      <c r="WW505" s="90"/>
      <c r="WX505" s="90"/>
      <c r="WY505" s="90"/>
      <c r="WZ505" s="90"/>
      <c r="XA505" s="90"/>
      <c r="XB505" s="90"/>
      <c r="XC505" s="90"/>
      <c r="XD505" s="90"/>
      <c r="XE505" s="90"/>
      <c r="XF505" s="90"/>
      <c r="XG505" s="90"/>
      <c r="XH505" s="90"/>
      <c r="XI505" s="90"/>
      <c r="XJ505" s="90"/>
      <c r="XK505" s="90"/>
      <c r="XL505" s="90"/>
      <c r="XM505" s="90"/>
      <c r="XN505" s="90"/>
      <c r="XO505" s="90"/>
      <c r="XP505" s="90"/>
      <c r="XQ505" s="90"/>
      <c r="XR505" s="90"/>
      <c r="XS505" s="90"/>
      <c r="XT505" s="90"/>
      <c r="XU505" s="90"/>
      <c r="XV505" s="90"/>
      <c r="XW505" s="90"/>
      <c r="XX505" s="90"/>
      <c r="XY505" s="90"/>
      <c r="XZ505" s="90"/>
      <c r="YA505" s="90"/>
      <c r="YB505" s="90"/>
      <c r="YC505" s="90"/>
      <c r="YD505" s="90"/>
      <c r="YE505" s="90"/>
      <c r="YF505" s="90"/>
      <c r="YG505" s="90"/>
      <c r="YH505" s="90"/>
      <c r="YI505" s="90"/>
      <c r="YJ505" s="90"/>
      <c r="YK505" s="90"/>
      <c r="YL505" s="90"/>
      <c r="YM505" s="90"/>
      <c r="YN505" s="90"/>
      <c r="YO505" s="90"/>
      <c r="YP505" s="90"/>
      <c r="YQ505" s="90"/>
      <c r="YR505" s="90"/>
      <c r="YS505" s="90"/>
      <c r="YT505" s="90"/>
      <c r="YU505" s="90"/>
      <c r="YV505" s="90"/>
      <c r="YW505" s="90"/>
      <c r="YX505" s="90"/>
      <c r="YY505" s="90"/>
      <c r="YZ505" s="90"/>
      <c r="ZA505" s="90"/>
      <c r="ZB505" s="90"/>
      <c r="ZC505" s="90"/>
      <c r="ZD505" s="90"/>
      <c r="ZE505" s="90"/>
      <c r="ZF505" s="90"/>
      <c r="ZG505" s="90"/>
      <c r="ZH505" s="90"/>
      <c r="ZI505" s="90"/>
      <c r="ZJ505" s="90"/>
      <c r="ZK505" s="90"/>
      <c r="ZL505" s="90"/>
      <c r="ZM505" s="90"/>
      <c r="ZN505" s="90"/>
      <c r="ZO505" s="90"/>
      <c r="ZP505" s="90"/>
      <c r="ZQ505" s="90"/>
      <c r="ZR505" s="90"/>
      <c r="ZS505" s="90"/>
      <c r="ZT505" s="90"/>
      <c r="ZU505" s="90"/>
      <c r="ZV505" s="90"/>
      <c r="ZW505" s="90"/>
      <c r="ZX505" s="90"/>
      <c r="ZY505" s="90"/>
      <c r="ZZ505" s="90"/>
      <c r="AAA505" s="90"/>
      <c r="AAB505" s="90"/>
      <c r="AAC505" s="90"/>
      <c r="AAD505" s="90"/>
      <c r="AAE505" s="90"/>
      <c r="AAF505" s="90"/>
      <c r="AAG505" s="90"/>
      <c r="AAH505" s="90"/>
      <c r="AAI505" s="90"/>
      <c r="AAJ505" s="90"/>
      <c r="AAK505" s="90"/>
      <c r="AAL505" s="90"/>
      <c r="AAM505" s="90"/>
      <c r="AAN505" s="90"/>
      <c r="AAO505" s="90"/>
      <c r="AAP505" s="90"/>
      <c r="AAQ505" s="90"/>
      <c r="AAR505" s="90"/>
      <c r="AAS505" s="90"/>
      <c r="AAT505" s="90"/>
      <c r="AAU505" s="90"/>
      <c r="AAV505" s="90"/>
      <c r="AAW505" s="90"/>
      <c r="AAX505" s="90"/>
      <c r="AAY505" s="90"/>
      <c r="AAZ505" s="90"/>
      <c r="ABA505" s="90"/>
      <c r="ABB505" s="90"/>
      <c r="ABC505" s="90"/>
      <c r="ABD505" s="90"/>
      <c r="ABE505" s="90"/>
      <c r="ABF505" s="90"/>
      <c r="ABG505" s="90"/>
      <c r="ABH505" s="90"/>
      <c r="ABI505" s="90"/>
      <c r="ABJ505" s="90"/>
      <c r="ABK505" s="90"/>
      <c r="ABL505" s="90"/>
      <c r="ABM505" s="90"/>
      <c r="ABN505" s="90"/>
      <c r="ABO505" s="90"/>
      <c r="ABP505" s="90"/>
      <c r="ABQ505" s="90"/>
      <c r="ABR505" s="90"/>
      <c r="ABS505" s="90"/>
      <c r="ABT505" s="90"/>
      <c r="ABU505" s="90"/>
      <c r="ABV505" s="90"/>
      <c r="ABW505" s="90"/>
      <c r="ABX505" s="90"/>
      <c r="ABY505" s="90"/>
      <c r="ABZ505" s="90"/>
      <c r="ACA505" s="90"/>
      <c r="ACB505" s="90"/>
      <c r="ACC505" s="90"/>
      <c r="ACD505" s="90"/>
      <c r="ACE505" s="90"/>
      <c r="ACF505" s="90"/>
      <c r="ACG505" s="90"/>
      <c r="ACH505" s="90"/>
      <c r="ACI505" s="90"/>
      <c r="ACJ505" s="90"/>
      <c r="ACK505" s="90"/>
      <c r="ACL505" s="90"/>
      <c r="ACM505" s="90"/>
      <c r="ACN505" s="90"/>
      <c r="ACO505" s="90"/>
      <c r="ACP505" s="90"/>
      <c r="ACQ505" s="90"/>
      <c r="ACR505" s="90"/>
      <c r="ACS505" s="90"/>
      <c r="ACT505" s="90"/>
      <c r="ACU505" s="90"/>
      <c r="ACV505" s="90"/>
      <c r="ACW505" s="90"/>
      <c r="ACX505" s="90"/>
      <c r="ACY505" s="90"/>
      <c r="ACZ505" s="90"/>
      <c r="ADA505" s="90"/>
      <c r="ADB505" s="90"/>
      <c r="ADC505" s="90"/>
      <c r="ADD505" s="90"/>
      <c r="ADE505" s="90"/>
      <c r="ADF505" s="90"/>
      <c r="ADG505" s="90"/>
      <c r="ADH505" s="90"/>
      <c r="ADI505" s="90"/>
      <c r="ADJ505" s="90"/>
      <c r="ADK505" s="90"/>
      <c r="ADL505" s="90"/>
      <c r="ADM505" s="90"/>
      <c r="ADN505" s="90"/>
      <c r="ADO505" s="90"/>
      <c r="ADP505" s="90"/>
      <c r="ADQ505" s="90"/>
      <c r="ADR505" s="90"/>
      <c r="ADS505" s="90"/>
      <c r="ADT505" s="90"/>
      <c r="ADU505" s="90"/>
      <c r="ADV505" s="90"/>
      <c r="ADW505" s="90"/>
      <c r="ADX505" s="90"/>
      <c r="ADY505" s="90"/>
      <c r="ADZ505" s="90"/>
      <c r="AEA505" s="90"/>
      <c r="AEB505" s="90"/>
      <c r="AEC505" s="90"/>
      <c r="AED505" s="90"/>
      <c r="AEE505" s="90"/>
      <c r="AEF505" s="90"/>
      <c r="AEG505" s="90"/>
      <c r="AEH505" s="90"/>
      <c r="AEI505" s="90"/>
      <c r="AEJ505" s="90"/>
      <c r="AEK505" s="90"/>
      <c r="AEL505" s="90"/>
      <c r="AEM505" s="90"/>
      <c r="AEN505" s="90"/>
      <c r="AEO505" s="90"/>
      <c r="AEP505" s="90"/>
      <c r="AEQ505" s="90"/>
      <c r="AER505" s="90"/>
      <c r="AES505" s="90"/>
      <c r="AET505" s="90"/>
      <c r="AEU505" s="90"/>
      <c r="AEV505" s="90"/>
      <c r="AEW505" s="90"/>
      <c r="AEX505" s="90"/>
      <c r="AEY505" s="90"/>
      <c r="AEZ505" s="90"/>
      <c r="AFA505" s="90"/>
      <c r="AFB505" s="90"/>
      <c r="AFC505" s="90"/>
      <c r="AFD505" s="90"/>
      <c r="AFE505" s="90"/>
      <c r="AFF505" s="90"/>
      <c r="AFG505" s="90"/>
      <c r="AFH505" s="90"/>
      <c r="AFI505" s="90"/>
      <c r="AFJ505" s="90"/>
      <c r="AFK505" s="90"/>
      <c r="AFL505" s="90"/>
      <c r="AFM505" s="90"/>
      <c r="AFN505" s="90"/>
      <c r="AFO505" s="90"/>
      <c r="AFP505" s="90"/>
      <c r="AFQ505" s="90"/>
      <c r="AFR505" s="90"/>
      <c r="AFS505" s="90"/>
      <c r="AFT505" s="90"/>
      <c r="AFU505" s="90"/>
      <c r="AFV505" s="90"/>
      <c r="AFW505" s="90"/>
      <c r="AFX505" s="90"/>
      <c r="AFY505" s="90"/>
      <c r="AFZ505" s="90"/>
      <c r="AGA505" s="90"/>
      <c r="AGB505" s="90"/>
      <c r="AGC505" s="90"/>
      <c r="AGD505" s="90"/>
      <c r="AGE505" s="90"/>
      <c r="AGF505" s="90"/>
      <c r="AGG505" s="90"/>
      <c r="AGH505" s="90"/>
      <c r="AGI505" s="90"/>
      <c r="AGJ505" s="90"/>
      <c r="AGK505" s="90"/>
      <c r="AGL505" s="90"/>
      <c r="AGM505" s="90"/>
      <c r="AGN505" s="90"/>
      <c r="AGO505" s="90"/>
      <c r="AGP505" s="90"/>
      <c r="AGQ505" s="90"/>
      <c r="AGR505" s="90"/>
      <c r="AGS505" s="90"/>
      <c r="AGT505" s="90"/>
      <c r="AGU505" s="90"/>
      <c r="AGV505" s="90"/>
      <c r="AGW505" s="90"/>
      <c r="AGX505" s="90"/>
      <c r="AGY505" s="90"/>
      <c r="AGZ505" s="90"/>
      <c r="AHA505" s="90"/>
      <c r="AHB505" s="90"/>
      <c r="AHC505" s="90"/>
      <c r="AHD505" s="90"/>
      <c r="AHE505" s="90"/>
      <c r="AHF505" s="90"/>
      <c r="AHG505" s="90"/>
      <c r="AHH505" s="90"/>
      <c r="AHI505" s="90"/>
      <c r="AHJ505" s="90"/>
      <c r="AHK505" s="90"/>
      <c r="AHL505" s="90"/>
      <c r="AHM505" s="90"/>
      <c r="AHN505" s="90"/>
      <c r="AHO505" s="90"/>
      <c r="AHP505" s="90"/>
      <c r="AHQ505" s="90"/>
      <c r="AHR505" s="90"/>
      <c r="AHS505" s="90"/>
      <c r="AHT505" s="90"/>
      <c r="AHU505" s="90"/>
      <c r="AHV505" s="90"/>
      <c r="AHW505" s="90"/>
      <c r="AHX505" s="90"/>
      <c r="AHY505" s="90"/>
      <c r="AHZ505" s="90"/>
      <c r="AIA505" s="90"/>
      <c r="AIB505" s="90"/>
      <c r="AIC505" s="90"/>
      <c r="AID505" s="90"/>
      <c r="AIE505" s="90"/>
      <c r="AIF505" s="90"/>
      <c r="AIG505" s="90"/>
      <c r="AIH505" s="90"/>
      <c r="AII505" s="90"/>
      <c r="AIJ505" s="90"/>
      <c r="AIK505" s="90"/>
      <c r="AIL505" s="90"/>
      <c r="AIM505" s="90"/>
      <c r="AIN505" s="90"/>
      <c r="AIO505" s="90"/>
      <c r="AIP505" s="90"/>
      <c r="AIQ505" s="90"/>
      <c r="AIR505" s="90"/>
      <c r="AIS505" s="90"/>
      <c r="AIT505" s="90"/>
      <c r="AIU505" s="90"/>
      <c r="AIV505" s="90"/>
      <c r="AIW505" s="90"/>
      <c r="AIX505" s="90"/>
      <c r="AIY505" s="90"/>
      <c r="AIZ505" s="90"/>
      <c r="AJA505" s="90"/>
      <c r="AJB505" s="90"/>
      <c r="AJC505" s="90"/>
      <c r="AJD505" s="90"/>
      <c r="AJE505" s="90"/>
      <c r="AJF505" s="90"/>
      <c r="AJG505" s="90"/>
      <c r="AJH505" s="90"/>
      <c r="AJI505" s="90"/>
      <c r="AJJ505" s="90"/>
      <c r="AJK505" s="90"/>
      <c r="AJL505" s="90"/>
      <c r="AJM505" s="90"/>
      <c r="AJN505" s="90"/>
      <c r="AJO505" s="90"/>
      <c r="AJP505" s="90"/>
      <c r="AJQ505" s="90"/>
      <c r="AJR505" s="90"/>
      <c r="AJS505" s="90"/>
      <c r="AJT505" s="90"/>
      <c r="AJU505" s="90"/>
      <c r="AJV505" s="90"/>
      <c r="AJW505" s="90"/>
      <c r="AJX505" s="90"/>
      <c r="AJY505" s="90"/>
      <c r="AJZ505" s="90"/>
      <c r="AKA505" s="90"/>
      <c r="AKB505" s="90"/>
      <c r="AKC505" s="90"/>
      <c r="AKD505" s="90"/>
      <c r="AKE505" s="90"/>
      <c r="AKF505" s="90"/>
      <c r="AKG505" s="90"/>
      <c r="AKH505" s="90"/>
      <c r="AKI505" s="90"/>
      <c r="AKJ505" s="90"/>
      <c r="AKK505" s="90"/>
      <c r="AKL505" s="90"/>
      <c r="AKM505" s="90"/>
      <c r="AKN505" s="90"/>
      <c r="AKO505" s="90"/>
      <c r="AKP505" s="90"/>
      <c r="AKQ505" s="90"/>
      <c r="AKR505" s="90"/>
      <c r="AKS505" s="90"/>
      <c r="AKT505" s="90"/>
      <c r="AKU505" s="90"/>
      <c r="AKV505" s="90"/>
      <c r="AKW505" s="90"/>
      <c r="AKX505" s="90"/>
      <c r="AKY505" s="90"/>
      <c r="AKZ505" s="90"/>
      <c r="ALA505" s="90"/>
      <c r="ALB505" s="90"/>
      <c r="ALC505" s="90"/>
      <c r="ALD505" s="90"/>
      <c r="ALE505" s="90"/>
      <c r="ALF505" s="90"/>
      <c r="ALG505" s="90"/>
      <c r="ALH505" s="90"/>
      <c r="ALI505" s="90"/>
      <c r="ALJ505" s="90"/>
      <c r="ALK505" s="90"/>
      <c r="ALL505" s="90"/>
      <c r="ALM505" s="90"/>
      <c r="ALN505" s="90"/>
      <c r="ALO505" s="90"/>
      <c r="ALP505" s="90"/>
      <c r="ALQ505" s="90"/>
      <c r="ALR505" s="90"/>
      <c r="ALS505" s="90"/>
      <c r="ALT505" s="90"/>
      <c r="ALU505" s="90"/>
      <c r="ALV505" s="90"/>
      <c r="ALW505" s="90"/>
      <c r="ALX505" s="90"/>
      <c r="ALY505" s="90"/>
      <c r="ALZ505" s="90"/>
      <c r="AMA505" s="90"/>
      <c r="AMB505" s="90"/>
      <c r="AMC505" s="90"/>
      <c r="AMD505" s="90"/>
      <c r="AME505" s="90"/>
      <c r="AMF505" s="90"/>
      <c r="AMG505" s="90"/>
      <c r="AMH505" s="90"/>
      <c r="AMI505" s="90"/>
      <c r="AMJ505" s="90"/>
    </row>
    <row r="506" spans="1:1024" x14ac:dyDescent="0.25">
      <c r="A506" s="103">
        <v>43961</v>
      </c>
      <c r="B506" s="181">
        <v>0.5</v>
      </c>
      <c r="C506" s="195">
        <v>4876</v>
      </c>
      <c r="E506" s="177"/>
      <c r="F506" s="90"/>
      <c r="G506" s="90"/>
      <c r="H506" s="90"/>
      <c r="I506" s="90"/>
      <c r="J506" s="90"/>
      <c r="K506" s="90"/>
      <c r="L506" s="90"/>
      <c r="M506" s="90"/>
      <c r="N506" s="90"/>
      <c r="O506" s="90"/>
      <c r="P506" s="90"/>
      <c r="Q506" s="90"/>
      <c r="R506" s="90"/>
      <c r="S506" s="90"/>
      <c r="T506" s="90"/>
      <c r="U506" s="90"/>
      <c r="V506" s="90"/>
      <c r="W506" s="90"/>
      <c r="X506" s="90"/>
      <c r="Y506" s="90"/>
      <c r="Z506" s="90"/>
      <c r="AA506" s="90"/>
      <c r="AB506" s="90"/>
      <c r="AC506" s="90"/>
      <c r="AD506" s="90"/>
      <c r="AE506" s="90"/>
      <c r="AF506" s="90"/>
      <c r="AG506" s="90"/>
      <c r="AH506" s="90"/>
      <c r="AI506" s="90"/>
      <c r="AJ506" s="90"/>
      <c r="AK506" s="90"/>
      <c r="AL506" s="90"/>
      <c r="AM506" s="90"/>
      <c r="AN506" s="90"/>
      <c r="AO506" s="90"/>
      <c r="AP506" s="90"/>
      <c r="AQ506" s="90"/>
      <c r="AR506" s="90"/>
      <c r="AS506" s="90"/>
      <c r="AT506" s="90"/>
      <c r="AU506" s="90"/>
      <c r="AV506" s="90"/>
      <c r="AW506" s="90"/>
      <c r="AX506" s="90"/>
      <c r="AY506" s="90"/>
      <c r="AZ506" s="90"/>
      <c r="BA506" s="90"/>
      <c r="BB506" s="90"/>
      <c r="BC506" s="90"/>
      <c r="BD506" s="90"/>
      <c r="BE506" s="90"/>
      <c r="BF506" s="90"/>
      <c r="BG506" s="90"/>
      <c r="BH506" s="90"/>
      <c r="BI506" s="90"/>
      <c r="BJ506" s="90"/>
      <c r="BK506" s="90"/>
      <c r="BL506" s="90"/>
      <c r="BM506" s="90"/>
      <c r="BN506" s="90"/>
      <c r="BO506" s="90"/>
      <c r="BP506" s="90"/>
      <c r="BQ506" s="90"/>
      <c r="BR506" s="90"/>
      <c r="BS506" s="90"/>
      <c r="BT506" s="90"/>
      <c r="BU506" s="90"/>
      <c r="BV506" s="90"/>
      <c r="BW506" s="90"/>
      <c r="BX506" s="90"/>
      <c r="BY506" s="90"/>
      <c r="BZ506" s="90"/>
      <c r="CA506" s="90"/>
      <c r="CB506" s="90"/>
      <c r="CC506" s="90"/>
      <c r="CD506" s="90"/>
      <c r="CE506" s="90"/>
      <c r="CF506" s="90"/>
      <c r="CG506" s="90"/>
      <c r="CH506" s="90"/>
      <c r="CI506" s="90"/>
      <c r="CJ506" s="90"/>
      <c r="CK506" s="90"/>
      <c r="CL506" s="90"/>
      <c r="CM506" s="90"/>
      <c r="CN506" s="90"/>
      <c r="CO506" s="90"/>
      <c r="CP506" s="90"/>
      <c r="CQ506" s="90"/>
      <c r="CR506" s="90"/>
      <c r="CS506" s="90"/>
      <c r="CT506" s="90"/>
      <c r="CU506" s="90"/>
      <c r="CV506" s="90"/>
      <c r="CW506" s="90"/>
      <c r="CX506" s="90"/>
      <c r="CY506" s="90"/>
      <c r="CZ506" s="90"/>
      <c r="DA506" s="90"/>
      <c r="DB506" s="90"/>
      <c r="DC506" s="90"/>
      <c r="DD506" s="90"/>
      <c r="DE506" s="90"/>
      <c r="DF506" s="90"/>
      <c r="DG506" s="90"/>
      <c r="DH506" s="90"/>
      <c r="DI506" s="90"/>
      <c r="DJ506" s="90"/>
      <c r="DK506" s="90"/>
      <c r="DL506" s="90"/>
      <c r="DM506" s="90"/>
      <c r="DN506" s="90"/>
      <c r="DO506" s="90"/>
      <c r="DP506" s="90"/>
      <c r="DQ506" s="90"/>
      <c r="DR506" s="90"/>
      <c r="DS506" s="90"/>
      <c r="DT506" s="90"/>
      <c r="DU506" s="90"/>
      <c r="DV506" s="90"/>
      <c r="DW506" s="90"/>
      <c r="DX506" s="90"/>
      <c r="DY506" s="90"/>
      <c r="DZ506" s="90"/>
      <c r="EA506" s="90"/>
      <c r="EB506" s="90"/>
      <c r="EC506" s="90"/>
      <c r="ED506" s="90"/>
      <c r="EE506" s="90"/>
      <c r="EF506" s="90"/>
      <c r="EG506" s="90"/>
      <c r="EH506" s="90"/>
      <c r="EI506" s="90"/>
      <c r="EJ506" s="90"/>
      <c r="EK506" s="90"/>
      <c r="EL506" s="90"/>
      <c r="EM506" s="90"/>
      <c r="EN506" s="90"/>
      <c r="EO506" s="90"/>
      <c r="EP506" s="90"/>
      <c r="EQ506" s="90"/>
      <c r="ER506" s="90"/>
      <c r="ES506" s="90"/>
      <c r="ET506" s="90"/>
      <c r="EU506" s="90"/>
      <c r="EV506" s="90"/>
      <c r="EW506" s="90"/>
      <c r="EX506" s="90"/>
      <c r="EY506" s="90"/>
      <c r="EZ506" s="90"/>
      <c r="FA506" s="90"/>
      <c r="FB506" s="90"/>
      <c r="FC506" s="90"/>
      <c r="FD506" s="90"/>
      <c r="FE506" s="90"/>
      <c r="FF506" s="90"/>
      <c r="FG506" s="90"/>
      <c r="FH506" s="90"/>
      <c r="FI506" s="90"/>
      <c r="FJ506" s="90"/>
      <c r="FK506" s="90"/>
      <c r="FL506" s="90"/>
      <c r="FM506" s="90"/>
      <c r="FN506" s="90"/>
      <c r="FO506" s="90"/>
      <c r="FP506" s="90"/>
      <c r="FQ506" s="90"/>
      <c r="FR506" s="90"/>
      <c r="FS506" s="90"/>
      <c r="FT506" s="90"/>
      <c r="FU506" s="90"/>
      <c r="FV506" s="90"/>
      <c r="FW506" s="90"/>
      <c r="FX506" s="90"/>
      <c r="FY506" s="90"/>
      <c r="FZ506" s="90"/>
      <c r="GA506" s="90"/>
      <c r="GB506" s="90"/>
      <c r="GC506" s="90"/>
      <c r="GD506" s="90"/>
      <c r="GE506" s="90"/>
      <c r="GF506" s="90"/>
      <c r="GG506" s="90"/>
      <c r="GH506" s="90"/>
      <c r="GI506" s="90"/>
      <c r="GJ506" s="90"/>
      <c r="GK506" s="90"/>
      <c r="GL506" s="90"/>
      <c r="GM506" s="90"/>
      <c r="GN506" s="90"/>
      <c r="GO506" s="90"/>
      <c r="GP506" s="90"/>
      <c r="GQ506" s="90"/>
      <c r="GR506" s="90"/>
      <c r="GS506" s="90"/>
      <c r="GT506" s="90"/>
      <c r="GU506" s="90"/>
      <c r="GV506" s="90"/>
      <c r="GW506" s="90"/>
      <c r="GX506" s="90"/>
      <c r="GY506" s="90"/>
      <c r="GZ506" s="90"/>
      <c r="HA506" s="90"/>
      <c r="HB506" s="90"/>
      <c r="HC506" s="90"/>
      <c r="HD506" s="90"/>
      <c r="HE506" s="90"/>
      <c r="HF506" s="90"/>
      <c r="HG506" s="90"/>
      <c r="HH506" s="90"/>
      <c r="HI506" s="90"/>
      <c r="HJ506" s="90"/>
      <c r="HK506" s="90"/>
      <c r="HL506" s="90"/>
      <c r="HM506" s="90"/>
      <c r="HN506" s="90"/>
      <c r="HO506" s="90"/>
      <c r="HP506" s="90"/>
      <c r="HQ506" s="90"/>
      <c r="HR506" s="90"/>
      <c r="HS506" s="90"/>
      <c r="HT506" s="90"/>
      <c r="HU506" s="90"/>
      <c r="HV506" s="90"/>
      <c r="HW506" s="90"/>
      <c r="HX506" s="90"/>
      <c r="HY506" s="90"/>
      <c r="HZ506" s="90"/>
      <c r="IA506" s="90"/>
      <c r="IB506" s="90"/>
      <c r="IC506" s="90"/>
      <c r="ID506" s="90"/>
      <c r="IE506" s="90"/>
      <c r="IF506" s="90"/>
      <c r="IG506" s="90"/>
      <c r="IH506" s="90"/>
      <c r="II506" s="90"/>
      <c r="IJ506" s="90"/>
      <c r="IK506" s="90"/>
      <c r="IL506" s="90"/>
      <c r="IM506" s="90"/>
      <c r="IN506" s="90"/>
      <c r="IO506" s="90"/>
      <c r="IP506" s="90"/>
      <c r="IQ506" s="90"/>
      <c r="IR506" s="90"/>
      <c r="IS506" s="90"/>
      <c r="IT506" s="90"/>
      <c r="IU506" s="90"/>
      <c r="IV506" s="90"/>
      <c r="IW506" s="90"/>
      <c r="IX506" s="90"/>
      <c r="IY506" s="90"/>
      <c r="IZ506" s="90"/>
      <c r="JA506" s="90"/>
      <c r="JB506" s="90"/>
      <c r="JC506" s="90"/>
      <c r="JD506" s="90"/>
      <c r="JE506" s="90"/>
      <c r="JF506" s="90"/>
      <c r="JG506" s="90"/>
      <c r="JH506" s="90"/>
      <c r="JI506" s="90"/>
      <c r="JJ506" s="90"/>
      <c r="JK506" s="90"/>
      <c r="JL506" s="90"/>
      <c r="JM506" s="90"/>
      <c r="JN506" s="90"/>
      <c r="JO506" s="90"/>
      <c r="JP506" s="90"/>
      <c r="JQ506" s="90"/>
      <c r="JR506" s="90"/>
      <c r="JS506" s="90"/>
      <c r="JT506" s="90"/>
      <c r="JU506" s="90"/>
      <c r="JV506" s="90"/>
      <c r="JW506" s="90"/>
      <c r="JX506" s="90"/>
      <c r="JY506" s="90"/>
      <c r="JZ506" s="90"/>
      <c r="KA506" s="90"/>
      <c r="KB506" s="90"/>
      <c r="KC506" s="90"/>
      <c r="KD506" s="90"/>
      <c r="KE506" s="90"/>
      <c r="KF506" s="90"/>
      <c r="KG506" s="90"/>
      <c r="KH506" s="90"/>
      <c r="KI506" s="90"/>
      <c r="KJ506" s="90"/>
      <c r="KK506" s="90"/>
      <c r="KL506" s="90"/>
      <c r="KM506" s="90"/>
      <c r="KN506" s="90"/>
      <c r="KO506" s="90"/>
      <c r="KP506" s="90"/>
      <c r="KQ506" s="90"/>
      <c r="KR506" s="90"/>
      <c r="KS506" s="90"/>
      <c r="KT506" s="90"/>
      <c r="KU506" s="90"/>
      <c r="KV506" s="90"/>
      <c r="KW506" s="90"/>
      <c r="KX506" s="90"/>
      <c r="KY506" s="90"/>
      <c r="KZ506" s="90"/>
      <c r="LA506" s="90"/>
      <c r="LB506" s="90"/>
      <c r="LC506" s="90"/>
      <c r="LD506" s="90"/>
      <c r="LE506" s="90"/>
      <c r="LF506" s="90"/>
      <c r="LG506" s="90"/>
      <c r="LH506" s="90"/>
      <c r="LI506" s="90"/>
      <c r="LJ506" s="90"/>
      <c r="LK506" s="90"/>
      <c r="LL506" s="90"/>
      <c r="LM506" s="90"/>
      <c r="LN506" s="90"/>
      <c r="LO506" s="90"/>
      <c r="LP506" s="90"/>
      <c r="LQ506" s="90"/>
      <c r="LR506" s="90"/>
      <c r="LS506" s="90"/>
      <c r="LT506" s="90"/>
      <c r="LU506" s="90"/>
      <c r="LV506" s="90"/>
      <c r="LW506" s="90"/>
      <c r="LX506" s="90"/>
      <c r="LY506" s="90"/>
      <c r="LZ506" s="90"/>
      <c r="MA506" s="90"/>
      <c r="MB506" s="90"/>
      <c r="MC506" s="90"/>
      <c r="MD506" s="90"/>
      <c r="ME506" s="90"/>
      <c r="MF506" s="90"/>
      <c r="MG506" s="90"/>
      <c r="MH506" s="90"/>
      <c r="MI506" s="90"/>
      <c r="MJ506" s="90"/>
      <c r="MK506" s="90"/>
      <c r="ML506" s="90"/>
      <c r="MM506" s="90"/>
      <c r="MN506" s="90"/>
      <c r="MO506" s="90"/>
      <c r="MP506" s="90"/>
      <c r="MQ506" s="90"/>
      <c r="MR506" s="90"/>
      <c r="MS506" s="90"/>
      <c r="MT506" s="90"/>
      <c r="MU506" s="90"/>
      <c r="MV506" s="90"/>
      <c r="MW506" s="90"/>
      <c r="MX506" s="90"/>
      <c r="MY506" s="90"/>
      <c r="MZ506" s="90"/>
      <c r="NA506" s="90"/>
      <c r="NB506" s="90"/>
      <c r="NC506" s="90"/>
      <c r="ND506" s="90"/>
      <c r="NE506" s="90"/>
      <c r="NF506" s="90"/>
      <c r="NG506" s="90"/>
      <c r="NH506" s="90"/>
      <c r="NI506" s="90"/>
      <c r="NJ506" s="90"/>
      <c r="NK506" s="90"/>
      <c r="NL506" s="90"/>
      <c r="NM506" s="90"/>
      <c r="NN506" s="90"/>
      <c r="NO506" s="90"/>
      <c r="NP506" s="90"/>
      <c r="NQ506" s="90"/>
      <c r="NR506" s="90"/>
      <c r="NS506" s="90"/>
      <c r="NT506" s="90"/>
      <c r="NU506" s="90"/>
      <c r="NV506" s="90"/>
      <c r="NW506" s="90"/>
      <c r="NX506" s="90"/>
      <c r="NY506" s="90"/>
      <c r="NZ506" s="90"/>
      <c r="OA506" s="90"/>
      <c r="OB506" s="90"/>
      <c r="OC506" s="90"/>
      <c r="OD506" s="90"/>
      <c r="OE506" s="90"/>
      <c r="OF506" s="90"/>
      <c r="OG506" s="90"/>
      <c r="OH506" s="90"/>
      <c r="OI506" s="90"/>
      <c r="OJ506" s="90"/>
      <c r="OK506" s="90"/>
      <c r="OL506" s="90"/>
      <c r="OM506" s="90"/>
      <c r="ON506" s="90"/>
      <c r="OO506" s="90"/>
      <c r="OP506" s="90"/>
      <c r="OQ506" s="90"/>
      <c r="OR506" s="90"/>
      <c r="OS506" s="90"/>
      <c r="OT506" s="90"/>
      <c r="OU506" s="90"/>
      <c r="OV506" s="90"/>
      <c r="OW506" s="90"/>
      <c r="OX506" s="90"/>
      <c r="OY506" s="90"/>
      <c r="OZ506" s="90"/>
      <c r="PA506" s="90"/>
      <c r="PB506" s="90"/>
      <c r="PC506" s="90"/>
      <c r="PD506" s="90"/>
      <c r="PE506" s="90"/>
      <c r="PF506" s="90"/>
      <c r="PG506" s="90"/>
      <c r="PH506" s="90"/>
      <c r="PI506" s="90"/>
      <c r="PJ506" s="90"/>
      <c r="PK506" s="90"/>
      <c r="PL506" s="90"/>
      <c r="PM506" s="90"/>
      <c r="PN506" s="90"/>
      <c r="PO506" s="90"/>
      <c r="PP506" s="90"/>
      <c r="PQ506" s="90"/>
      <c r="PR506" s="90"/>
      <c r="PS506" s="90"/>
      <c r="PT506" s="90"/>
      <c r="PU506" s="90"/>
      <c r="PV506" s="90"/>
      <c r="PW506" s="90"/>
      <c r="PX506" s="90"/>
      <c r="PY506" s="90"/>
      <c r="PZ506" s="90"/>
      <c r="QA506" s="90"/>
      <c r="QB506" s="90"/>
      <c r="QC506" s="90"/>
      <c r="QD506" s="90"/>
      <c r="QE506" s="90"/>
      <c r="QF506" s="90"/>
      <c r="QG506" s="90"/>
      <c r="QH506" s="90"/>
      <c r="QI506" s="90"/>
      <c r="QJ506" s="90"/>
      <c r="QK506" s="90"/>
      <c r="QL506" s="90"/>
      <c r="QM506" s="90"/>
      <c r="QN506" s="90"/>
      <c r="QO506" s="90"/>
      <c r="QP506" s="90"/>
      <c r="QQ506" s="90"/>
      <c r="QR506" s="90"/>
      <c r="QS506" s="90"/>
      <c r="QT506" s="90"/>
      <c r="QU506" s="90"/>
      <c r="QV506" s="90"/>
      <c r="QW506" s="90"/>
      <c r="QX506" s="90"/>
      <c r="QY506" s="90"/>
      <c r="QZ506" s="90"/>
      <c r="RA506" s="90"/>
      <c r="RB506" s="90"/>
      <c r="RC506" s="90"/>
      <c r="RD506" s="90"/>
      <c r="RE506" s="90"/>
      <c r="RF506" s="90"/>
      <c r="RG506" s="90"/>
      <c r="RH506" s="90"/>
      <c r="RI506" s="90"/>
      <c r="RJ506" s="90"/>
      <c r="RK506" s="90"/>
      <c r="RL506" s="90"/>
      <c r="RM506" s="90"/>
      <c r="RN506" s="90"/>
      <c r="RO506" s="90"/>
      <c r="RP506" s="90"/>
      <c r="RQ506" s="90"/>
      <c r="RR506" s="90"/>
      <c r="RS506" s="90"/>
      <c r="RT506" s="90"/>
      <c r="RU506" s="90"/>
      <c r="RV506" s="90"/>
      <c r="RW506" s="90"/>
      <c r="RX506" s="90"/>
      <c r="RY506" s="90"/>
      <c r="RZ506" s="90"/>
      <c r="SA506" s="90"/>
      <c r="SB506" s="90"/>
      <c r="SC506" s="90"/>
      <c r="SD506" s="90"/>
      <c r="SE506" s="90"/>
      <c r="SF506" s="90"/>
      <c r="SG506" s="90"/>
      <c r="SH506" s="90"/>
      <c r="SI506" s="90"/>
      <c r="SJ506" s="90"/>
      <c r="SK506" s="90"/>
      <c r="SL506" s="90"/>
      <c r="SM506" s="90"/>
      <c r="SN506" s="90"/>
      <c r="SO506" s="90"/>
      <c r="SP506" s="90"/>
      <c r="SQ506" s="90"/>
      <c r="SR506" s="90"/>
      <c r="SS506" s="90"/>
      <c r="ST506" s="90"/>
      <c r="SU506" s="90"/>
      <c r="SV506" s="90"/>
      <c r="SW506" s="90"/>
      <c r="SX506" s="90"/>
      <c r="SY506" s="90"/>
      <c r="SZ506" s="90"/>
      <c r="TA506" s="90"/>
      <c r="TB506" s="90"/>
      <c r="TC506" s="90"/>
      <c r="TD506" s="90"/>
      <c r="TE506" s="90"/>
      <c r="TF506" s="90"/>
      <c r="TG506" s="90"/>
      <c r="TH506" s="90"/>
      <c r="TI506" s="90"/>
      <c r="TJ506" s="90"/>
      <c r="TK506" s="90"/>
      <c r="TL506" s="90"/>
      <c r="TM506" s="90"/>
      <c r="TN506" s="90"/>
      <c r="TO506" s="90"/>
      <c r="TP506" s="90"/>
      <c r="TQ506" s="90"/>
      <c r="TR506" s="90"/>
      <c r="TS506" s="90"/>
      <c r="TT506" s="90"/>
      <c r="TU506" s="90"/>
      <c r="TV506" s="90"/>
      <c r="TW506" s="90"/>
      <c r="TX506" s="90"/>
      <c r="TY506" s="90"/>
      <c r="TZ506" s="90"/>
      <c r="UA506" s="90"/>
      <c r="UB506" s="90"/>
      <c r="UC506" s="90"/>
      <c r="UD506" s="90"/>
      <c r="UE506" s="90"/>
      <c r="UF506" s="90"/>
      <c r="UG506" s="90"/>
      <c r="UH506" s="90"/>
      <c r="UI506" s="90"/>
      <c r="UJ506" s="90"/>
      <c r="UK506" s="90"/>
      <c r="UL506" s="90"/>
      <c r="UM506" s="90"/>
      <c r="UN506" s="90"/>
      <c r="UO506" s="90"/>
      <c r="UP506" s="90"/>
      <c r="UQ506" s="90"/>
      <c r="UR506" s="90"/>
      <c r="US506" s="90"/>
      <c r="UT506" s="90"/>
      <c r="UU506" s="90"/>
      <c r="UV506" s="90"/>
      <c r="UW506" s="90"/>
      <c r="UX506" s="90"/>
      <c r="UY506" s="90"/>
      <c r="UZ506" s="90"/>
      <c r="VA506" s="90"/>
      <c r="VB506" s="90"/>
      <c r="VC506" s="90"/>
      <c r="VD506" s="90"/>
      <c r="VE506" s="90"/>
      <c r="VF506" s="90"/>
      <c r="VG506" s="90"/>
      <c r="VH506" s="90"/>
      <c r="VI506" s="90"/>
      <c r="VJ506" s="90"/>
      <c r="VK506" s="90"/>
      <c r="VL506" s="90"/>
      <c r="VM506" s="90"/>
      <c r="VN506" s="90"/>
      <c r="VO506" s="90"/>
      <c r="VP506" s="90"/>
      <c r="VQ506" s="90"/>
      <c r="VR506" s="90"/>
      <c r="VS506" s="90"/>
      <c r="VT506" s="90"/>
      <c r="VU506" s="90"/>
      <c r="VV506" s="90"/>
      <c r="VW506" s="90"/>
      <c r="VX506" s="90"/>
      <c r="VY506" s="90"/>
      <c r="VZ506" s="90"/>
      <c r="WA506" s="90"/>
      <c r="WB506" s="90"/>
      <c r="WC506" s="90"/>
      <c r="WD506" s="90"/>
      <c r="WE506" s="90"/>
      <c r="WF506" s="90"/>
      <c r="WG506" s="90"/>
      <c r="WH506" s="90"/>
      <c r="WI506" s="90"/>
      <c r="WJ506" s="90"/>
      <c r="WK506" s="90"/>
      <c r="WL506" s="90"/>
      <c r="WM506" s="90"/>
      <c r="WN506" s="90"/>
      <c r="WO506" s="90"/>
      <c r="WP506" s="90"/>
      <c r="WQ506" s="90"/>
      <c r="WR506" s="90"/>
      <c r="WS506" s="90"/>
      <c r="WT506" s="90"/>
      <c r="WU506" s="90"/>
      <c r="WV506" s="90"/>
      <c r="WW506" s="90"/>
      <c r="WX506" s="90"/>
      <c r="WY506" s="90"/>
      <c r="WZ506" s="90"/>
      <c r="XA506" s="90"/>
      <c r="XB506" s="90"/>
      <c r="XC506" s="90"/>
      <c r="XD506" s="90"/>
      <c r="XE506" s="90"/>
      <c r="XF506" s="90"/>
      <c r="XG506" s="90"/>
      <c r="XH506" s="90"/>
      <c r="XI506" s="90"/>
      <c r="XJ506" s="90"/>
      <c r="XK506" s="90"/>
      <c r="XL506" s="90"/>
      <c r="XM506" s="90"/>
      <c r="XN506" s="90"/>
      <c r="XO506" s="90"/>
      <c r="XP506" s="90"/>
      <c r="XQ506" s="90"/>
      <c r="XR506" s="90"/>
      <c r="XS506" s="90"/>
      <c r="XT506" s="90"/>
      <c r="XU506" s="90"/>
      <c r="XV506" s="90"/>
      <c r="XW506" s="90"/>
      <c r="XX506" s="90"/>
      <c r="XY506" s="90"/>
      <c r="XZ506" s="90"/>
      <c r="YA506" s="90"/>
      <c r="YB506" s="90"/>
      <c r="YC506" s="90"/>
      <c r="YD506" s="90"/>
      <c r="YE506" s="90"/>
      <c r="YF506" s="90"/>
      <c r="YG506" s="90"/>
      <c r="YH506" s="90"/>
      <c r="YI506" s="90"/>
      <c r="YJ506" s="90"/>
      <c r="YK506" s="90"/>
      <c r="YL506" s="90"/>
      <c r="YM506" s="90"/>
      <c r="YN506" s="90"/>
      <c r="YO506" s="90"/>
      <c r="YP506" s="90"/>
      <c r="YQ506" s="90"/>
      <c r="YR506" s="90"/>
      <c r="YS506" s="90"/>
      <c r="YT506" s="90"/>
      <c r="YU506" s="90"/>
      <c r="YV506" s="90"/>
      <c r="YW506" s="90"/>
      <c r="YX506" s="90"/>
      <c r="YY506" s="90"/>
      <c r="YZ506" s="90"/>
      <c r="ZA506" s="90"/>
      <c r="ZB506" s="90"/>
      <c r="ZC506" s="90"/>
      <c r="ZD506" s="90"/>
      <c r="ZE506" s="90"/>
      <c r="ZF506" s="90"/>
      <c r="ZG506" s="90"/>
      <c r="ZH506" s="90"/>
      <c r="ZI506" s="90"/>
      <c r="ZJ506" s="90"/>
      <c r="ZK506" s="90"/>
      <c r="ZL506" s="90"/>
      <c r="ZM506" s="90"/>
      <c r="ZN506" s="90"/>
      <c r="ZO506" s="90"/>
      <c r="ZP506" s="90"/>
      <c r="ZQ506" s="90"/>
      <c r="ZR506" s="90"/>
      <c r="ZS506" s="90"/>
      <c r="ZT506" s="90"/>
      <c r="ZU506" s="90"/>
      <c r="ZV506" s="90"/>
      <c r="ZW506" s="90"/>
      <c r="ZX506" s="90"/>
      <c r="ZY506" s="90"/>
      <c r="ZZ506" s="90"/>
      <c r="AAA506" s="90"/>
      <c r="AAB506" s="90"/>
      <c r="AAC506" s="90"/>
      <c r="AAD506" s="90"/>
      <c r="AAE506" s="90"/>
      <c r="AAF506" s="90"/>
      <c r="AAG506" s="90"/>
      <c r="AAH506" s="90"/>
      <c r="AAI506" s="90"/>
      <c r="AAJ506" s="90"/>
      <c r="AAK506" s="90"/>
      <c r="AAL506" s="90"/>
      <c r="AAM506" s="90"/>
      <c r="AAN506" s="90"/>
      <c r="AAO506" s="90"/>
      <c r="AAP506" s="90"/>
      <c r="AAQ506" s="90"/>
      <c r="AAR506" s="90"/>
      <c r="AAS506" s="90"/>
      <c r="AAT506" s="90"/>
      <c r="AAU506" s="90"/>
      <c r="AAV506" s="90"/>
      <c r="AAW506" s="90"/>
      <c r="AAX506" s="90"/>
      <c r="AAY506" s="90"/>
      <c r="AAZ506" s="90"/>
      <c r="ABA506" s="90"/>
      <c r="ABB506" s="90"/>
      <c r="ABC506" s="90"/>
      <c r="ABD506" s="90"/>
      <c r="ABE506" s="90"/>
      <c r="ABF506" s="90"/>
      <c r="ABG506" s="90"/>
      <c r="ABH506" s="90"/>
      <c r="ABI506" s="90"/>
      <c r="ABJ506" s="90"/>
      <c r="ABK506" s="90"/>
      <c r="ABL506" s="90"/>
      <c r="ABM506" s="90"/>
      <c r="ABN506" s="90"/>
      <c r="ABO506" s="90"/>
      <c r="ABP506" s="90"/>
      <c r="ABQ506" s="90"/>
      <c r="ABR506" s="90"/>
      <c r="ABS506" s="90"/>
      <c r="ABT506" s="90"/>
      <c r="ABU506" s="90"/>
      <c r="ABV506" s="90"/>
      <c r="ABW506" s="90"/>
      <c r="ABX506" s="90"/>
      <c r="ABY506" s="90"/>
      <c r="ABZ506" s="90"/>
      <c r="ACA506" s="90"/>
      <c r="ACB506" s="90"/>
      <c r="ACC506" s="90"/>
      <c r="ACD506" s="90"/>
      <c r="ACE506" s="90"/>
      <c r="ACF506" s="90"/>
      <c r="ACG506" s="90"/>
      <c r="ACH506" s="90"/>
      <c r="ACI506" s="90"/>
      <c r="ACJ506" s="90"/>
      <c r="ACK506" s="90"/>
      <c r="ACL506" s="90"/>
      <c r="ACM506" s="90"/>
      <c r="ACN506" s="90"/>
      <c r="ACO506" s="90"/>
      <c r="ACP506" s="90"/>
      <c r="ACQ506" s="90"/>
      <c r="ACR506" s="90"/>
      <c r="ACS506" s="90"/>
      <c r="ACT506" s="90"/>
      <c r="ACU506" s="90"/>
      <c r="ACV506" s="90"/>
      <c r="ACW506" s="90"/>
      <c r="ACX506" s="90"/>
      <c r="ACY506" s="90"/>
      <c r="ACZ506" s="90"/>
      <c r="ADA506" s="90"/>
      <c r="ADB506" s="90"/>
      <c r="ADC506" s="90"/>
      <c r="ADD506" s="90"/>
      <c r="ADE506" s="90"/>
      <c r="ADF506" s="90"/>
      <c r="ADG506" s="90"/>
      <c r="ADH506" s="90"/>
      <c r="ADI506" s="90"/>
      <c r="ADJ506" s="90"/>
      <c r="ADK506" s="90"/>
      <c r="ADL506" s="90"/>
      <c r="ADM506" s="90"/>
      <c r="ADN506" s="90"/>
      <c r="ADO506" s="90"/>
      <c r="ADP506" s="90"/>
      <c r="ADQ506" s="90"/>
      <c r="ADR506" s="90"/>
      <c r="ADS506" s="90"/>
      <c r="ADT506" s="90"/>
      <c r="ADU506" s="90"/>
      <c r="ADV506" s="90"/>
      <c r="ADW506" s="90"/>
      <c r="ADX506" s="90"/>
      <c r="ADY506" s="90"/>
      <c r="ADZ506" s="90"/>
      <c r="AEA506" s="90"/>
      <c r="AEB506" s="90"/>
      <c r="AEC506" s="90"/>
      <c r="AED506" s="90"/>
      <c r="AEE506" s="90"/>
      <c r="AEF506" s="90"/>
      <c r="AEG506" s="90"/>
      <c r="AEH506" s="90"/>
      <c r="AEI506" s="90"/>
      <c r="AEJ506" s="90"/>
      <c r="AEK506" s="90"/>
      <c r="AEL506" s="90"/>
      <c r="AEM506" s="90"/>
      <c r="AEN506" s="90"/>
      <c r="AEO506" s="90"/>
      <c r="AEP506" s="90"/>
      <c r="AEQ506" s="90"/>
      <c r="AER506" s="90"/>
      <c r="AES506" s="90"/>
      <c r="AET506" s="90"/>
      <c r="AEU506" s="90"/>
      <c r="AEV506" s="90"/>
      <c r="AEW506" s="90"/>
      <c r="AEX506" s="90"/>
      <c r="AEY506" s="90"/>
      <c r="AEZ506" s="90"/>
      <c r="AFA506" s="90"/>
      <c r="AFB506" s="90"/>
      <c r="AFC506" s="90"/>
      <c r="AFD506" s="90"/>
      <c r="AFE506" s="90"/>
      <c r="AFF506" s="90"/>
      <c r="AFG506" s="90"/>
      <c r="AFH506" s="90"/>
      <c r="AFI506" s="90"/>
      <c r="AFJ506" s="90"/>
      <c r="AFK506" s="90"/>
      <c r="AFL506" s="90"/>
      <c r="AFM506" s="90"/>
      <c r="AFN506" s="90"/>
      <c r="AFO506" s="90"/>
      <c r="AFP506" s="90"/>
      <c r="AFQ506" s="90"/>
      <c r="AFR506" s="90"/>
      <c r="AFS506" s="90"/>
      <c r="AFT506" s="90"/>
      <c r="AFU506" s="90"/>
      <c r="AFV506" s="90"/>
      <c r="AFW506" s="90"/>
      <c r="AFX506" s="90"/>
      <c r="AFY506" s="90"/>
      <c r="AFZ506" s="90"/>
      <c r="AGA506" s="90"/>
      <c r="AGB506" s="90"/>
      <c r="AGC506" s="90"/>
      <c r="AGD506" s="90"/>
      <c r="AGE506" s="90"/>
      <c r="AGF506" s="90"/>
      <c r="AGG506" s="90"/>
      <c r="AGH506" s="90"/>
      <c r="AGI506" s="90"/>
      <c r="AGJ506" s="90"/>
      <c r="AGK506" s="90"/>
      <c r="AGL506" s="90"/>
      <c r="AGM506" s="90"/>
      <c r="AGN506" s="90"/>
      <c r="AGO506" s="90"/>
      <c r="AGP506" s="90"/>
      <c r="AGQ506" s="90"/>
      <c r="AGR506" s="90"/>
      <c r="AGS506" s="90"/>
      <c r="AGT506" s="90"/>
      <c r="AGU506" s="90"/>
      <c r="AGV506" s="90"/>
      <c r="AGW506" s="90"/>
      <c r="AGX506" s="90"/>
      <c r="AGY506" s="90"/>
      <c r="AGZ506" s="90"/>
      <c r="AHA506" s="90"/>
      <c r="AHB506" s="90"/>
      <c r="AHC506" s="90"/>
      <c r="AHD506" s="90"/>
      <c r="AHE506" s="90"/>
      <c r="AHF506" s="90"/>
      <c r="AHG506" s="90"/>
      <c r="AHH506" s="90"/>
      <c r="AHI506" s="90"/>
      <c r="AHJ506" s="90"/>
      <c r="AHK506" s="90"/>
      <c r="AHL506" s="90"/>
      <c r="AHM506" s="90"/>
      <c r="AHN506" s="90"/>
      <c r="AHO506" s="90"/>
      <c r="AHP506" s="90"/>
      <c r="AHQ506" s="90"/>
      <c r="AHR506" s="90"/>
      <c r="AHS506" s="90"/>
      <c r="AHT506" s="90"/>
      <c r="AHU506" s="90"/>
      <c r="AHV506" s="90"/>
      <c r="AHW506" s="90"/>
      <c r="AHX506" s="90"/>
      <c r="AHY506" s="90"/>
      <c r="AHZ506" s="90"/>
      <c r="AIA506" s="90"/>
      <c r="AIB506" s="90"/>
      <c r="AIC506" s="90"/>
      <c r="AID506" s="90"/>
      <c r="AIE506" s="90"/>
      <c r="AIF506" s="90"/>
      <c r="AIG506" s="90"/>
      <c r="AIH506" s="90"/>
      <c r="AII506" s="90"/>
      <c r="AIJ506" s="90"/>
      <c r="AIK506" s="90"/>
      <c r="AIL506" s="90"/>
      <c r="AIM506" s="90"/>
      <c r="AIN506" s="90"/>
      <c r="AIO506" s="90"/>
      <c r="AIP506" s="90"/>
      <c r="AIQ506" s="90"/>
      <c r="AIR506" s="90"/>
      <c r="AIS506" s="90"/>
      <c r="AIT506" s="90"/>
      <c r="AIU506" s="90"/>
      <c r="AIV506" s="90"/>
      <c r="AIW506" s="90"/>
      <c r="AIX506" s="90"/>
      <c r="AIY506" s="90"/>
      <c r="AIZ506" s="90"/>
      <c r="AJA506" s="90"/>
      <c r="AJB506" s="90"/>
      <c r="AJC506" s="90"/>
      <c r="AJD506" s="90"/>
      <c r="AJE506" s="90"/>
      <c r="AJF506" s="90"/>
      <c r="AJG506" s="90"/>
      <c r="AJH506" s="90"/>
      <c r="AJI506" s="90"/>
      <c r="AJJ506" s="90"/>
      <c r="AJK506" s="90"/>
      <c r="AJL506" s="90"/>
      <c r="AJM506" s="90"/>
      <c r="AJN506" s="90"/>
      <c r="AJO506" s="90"/>
      <c r="AJP506" s="90"/>
      <c r="AJQ506" s="90"/>
      <c r="AJR506" s="90"/>
      <c r="AJS506" s="90"/>
      <c r="AJT506" s="90"/>
      <c r="AJU506" s="90"/>
      <c r="AJV506" s="90"/>
      <c r="AJW506" s="90"/>
      <c r="AJX506" s="90"/>
      <c r="AJY506" s="90"/>
      <c r="AJZ506" s="90"/>
      <c r="AKA506" s="90"/>
      <c r="AKB506" s="90"/>
      <c r="AKC506" s="90"/>
      <c r="AKD506" s="90"/>
      <c r="AKE506" s="90"/>
      <c r="AKF506" s="90"/>
      <c r="AKG506" s="90"/>
      <c r="AKH506" s="90"/>
      <c r="AKI506" s="90"/>
      <c r="AKJ506" s="90"/>
      <c r="AKK506" s="90"/>
      <c r="AKL506" s="90"/>
      <c r="AKM506" s="90"/>
      <c r="AKN506" s="90"/>
      <c r="AKO506" s="90"/>
      <c r="AKP506" s="90"/>
      <c r="AKQ506" s="90"/>
      <c r="AKR506" s="90"/>
      <c r="AKS506" s="90"/>
      <c r="AKT506" s="90"/>
      <c r="AKU506" s="90"/>
      <c r="AKV506" s="90"/>
      <c r="AKW506" s="90"/>
      <c r="AKX506" s="90"/>
      <c r="AKY506" s="90"/>
      <c r="AKZ506" s="90"/>
      <c r="ALA506" s="90"/>
      <c r="ALB506" s="90"/>
      <c r="ALC506" s="90"/>
      <c r="ALD506" s="90"/>
      <c r="ALE506" s="90"/>
      <c r="ALF506" s="90"/>
      <c r="ALG506" s="90"/>
      <c r="ALH506" s="90"/>
      <c r="ALI506" s="90"/>
      <c r="ALJ506" s="90"/>
      <c r="ALK506" s="90"/>
      <c r="ALL506" s="90"/>
      <c r="ALM506" s="90"/>
      <c r="ALN506" s="90"/>
      <c r="ALO506" s="90"/>
      <c r="ALP506" s="90"/>
      <c r="ALQ506" s="90"/>
      <c r="ALR506" s="90"/>
      <c r="ALS506" s="90"/>
      <c r="ALT506" s="90"/>
      <c r="ALU506" s="90"/>
      <c r="ALV506" s="90"/>
      <c r="ALW506" s="90"/>
      <c r="ALX506" s="90"/>
      <c r="ALY506" s="90"/>
      <c r="ALZ506" s="90"/>
      <c r="AMA506" s="90"/>
      <c r="AMB506" s="90"/>
      <c r="AMC506" s="90"/>
      <c r="AMD506" s="90"/>
      <c r="AME506" s="90"/>
      <c r="AMF506" s="90"/>
      <c r="AMG506" s="90"/>
      <c r="AMH506" s="90"/>
      <c r="AMI506" s="90"/>
      <c r="AMJ506" s="90"/>
    </row>
    <row r="507" spans="1:1024" x14ac:dyDescent="0.25">
      <c r="A507" s="103">
        <v>43960</v>
      </c>
      <c r="B507" s="181">
        <v>0.5</v>
      </c>
      <c r="C507" s="195">
        <v>4698</v>
      </c>
      <c r="E507" s="177"/>
      <c r="F507" s="90"/>
      <c r="G507" s="90"/>
      <c r="H507" s="90"/>
      <c r="I507" s="90"/>
      <c r="J507" s="90"/>
      <c r="K507" s="90"/>
      <c r="L507" s="90"/>
      <c r="M507" s="90"/>
      <c r="N507" s="90"/>
      <c r="O507" s="90"/>
      <c r="P507" s="90"/>
      <c r="Q507" s="90"/>
      <c r="R507" s="90"/>
      <c r="S507" s="90"/>
      <c r="T507" s="90"/>
      <c r="U507" s="90"/>
      <c r="V507" s="90"/>
      <c r="W507" s="90"/>
      <c r="X507" s="90"/>
      <c r="Y507" s="90"/>
      <c r="Z507" s="90"/>
      <c r="AA507" s="90"/>
      <c r="AB507" s="90"/>
      <c r="AC507" s="90"/>
      <c r="AD507" s="90"/>
      <c r="AE507" s="90"/>
      <c r="AF507" s="90"/>
      <c r="AG507" s="90"/>
      <c r="AH507" s="90"/>
      <c r="AI507" s="90"/>
      <c r="AJ507" s="90"/>
      <c r="AK507" s="90"/>
      <c r="AL507" s="90"/>
      <c r="AM507" s="90"/>
      <c r="AN507" s="90"/>
      <c r="AO507" s="90"/>
      <c r="AP507" s="90"/>
      <c r="AQ507" s="90"/>
      <c r="AR507" s="90"/>
      <c r="AS507" s="90"/>
      <c r="AT507" s="90"/>
      <c r="AU507" s="90"/>
      <c r="AV507" s="90"/>
      <c r="AW507" s="90"/>
      <c r="AX507" s="90"/>
      <c r="AY507" s="90"/>
      <c r="AZ507" s="90"/>
      <c r="BA507" s="90"/>
      <c r="BB507" s="90"/>
      <c r="BC507" s="90"/>
      <c r="BD507" s="90"/>
      <c r="BE507" s="90"/>
      <c r="BF507" s="90"/>
      <c r="BG507" s="90"/>
      <c r="BH507" s="90"/>
      <c r="BI507" s="90"/>
      <c r="BJ507" s="90"/>
      <c r="BK507" s="90"/>
      <c r="BL507" s="90"/>
      <c r="BM507" s="90"/>
      <c r="BN507" s="90"/>
      <c r="BO507" s="90"/>
      <c r="BP507" s="90"/>
      <c r="BQ507" s="90"/>
      <c r="BR507" s="90"/>
      <c r="BS507" s="90"/>
      <c r="BT507" s="90"/>
      <c r="BU507" s="90"/>
      <c r="BV507" s="90"/>
      <c r="BW507" s="90"/>
      <c r="BX507" s="90"/>
      <c r="BY507" s="90"/>
      <c r="BZ507" s="90"/>
      <c r="CA507" s="90"/>
      <c r="CB507" s="90"/>
      <c r="CC507" s="90"/>
      <c r="CD507" s="90"/>
      <c r="CE507" s="90"/>
      <c r="CF507" s="90"/>
      <c r="CG507" s="90"/>
      <c r="CH507" s="90"/>
      <c r="CI507" s="90"/>
      <c r="CJ507" s="90"/>
      <c r="CK507" s="90"/>
      <c r="CL507" s="90"/>
      <c r="CM507" s="90"/>
      <c r="CN507" s="90"/>
      <c r="CO507" s="90"/>
      <c r="CP507" s="90"/>
      <c r="CQ507" s="90"/>
      <c r="CR507" s="90"/>
      <c r="CS507" s="90"/>
      <c r="CT507" s="90"/>
      <c r="CU507" s="90"/>
      <c r="CV507" s="90"/>
      <c r="CW507" s="90"/>
      <c r="CX507" s="90"/>
      <c r="CY507" s="90"/>
      <c r="CZ507" s="90"/>
      <c r="DA507" s="90"/>
      <c r="DB507" s="90"/>
      <c r="DC507" s="90"/>
      <c r="DD507" s="90"/>
      <c r="DE507" s="90"/>
      <c r="DF507" s="90"/>
      <c r="DG507" s="90"/>
      <c r="DH507" s="90"/>
      <c r="DI507" s="90"/>
      <c r="DJ507" s="90"/>
      <c r="DK507" s="90"/>
      <c r="DL507" s="90"/>
      <c r="DM507" s="90"/>
      <c r="DN507" s="90"/>
      <c r="DO507" s="90"/>
      <c r="DP507" s="90"/>
      <c r="DQ507" s="90"/>
      <c r="DR507" s="90"/>
      <c r="DS507" s="90"/>
      <c r="DT507" s="90"/>
      <c r="DU507" s="90"/>
      <c r="DV507" s="90"/>
      <c r="DW507" s="90"/>
      <c r="DX507" s="90"/>
      <c r="DY507" s="90"/>
      <c r="DZ507" s="90"/>
      <c r="EA507" s="90"/>
      <c r="EB507" s="90"/>
      <c r="EC507" s="90"/>
      <c r="ED507" s="90"/>
      <c r="EE507" s="90"/>
      <c r="EF507" s="90"/>
      <c r="EG507" s="90"/>
      <c r="EH507" s="90"/>
      <c r="EI507" s="90"/>
      <c r="EJ507" s="90"/>
      <c r="EK507" s="90"/>
      <c r="EL507" s="90"/>
      <c r="EM507" s="90"/>
      <c r="EN507" s="90"/>
      <c r="EO507" s="90"/>
      <c r="EP507" s="90"/>
      <c r="EQ507" s="90"/>
      <c r="ER507" s="90"/>
      <c r="ES507" s="90"/>
      <c r="ET507" s="90"/>
      <c r="EU507" s="90"/>
      <c r="EV507" s="90"/>
      <c r="EW507" s="90"/>
      <c r="EX507" s="90"/>
      <c r="EY507" s="90"/>
      <c r="EZ507" s="90"/>
      <c r="FA507" s="90"/>
      <c r="FB507" s="90"/>
      <c r="FC507" s="90"/>
      <c r="FD507" s="90"/>
      <c r="FE507" s="90"/>
      <c r="FF507" s="90"/>
      <c r="FG507" s="90"/>
      <c r="FH507" s="90"/>
      <c r="FI507" s="90"/>
      <c r="FJ507" s="90"/>
      <c r="FK507" s="90"/>
      <c r="FL507" s="90"/>
      <c r="FM507" s="90"/>
      <c r="FN507" s="90"/>
      <c r="FO507" s="90"/>
      <c r="FP507" s="90"/>
      <c r="FQ507" s="90"/>
      <c r="FR507" s="90"/>
      <c r="FS507" s="90"/>
      <c r="FT507" s="90"/>
      <c r="FU507" s="90"/>
      <c r="FV507" s="90"/>
      <c r="FW507" s="90"/>
      <c r="FX507" s="90"/>
      <c r="FY507" s="90"/>
      <c r="FZ507" s="90"/>
      <c r="GA507" s="90"/>
      <c r="GB507" s="90"/>
      <c r="GC507" s="90"/>
      <c r="GD507" s="90"/>
      <c r="GE507" s="90"/>
      <c r="GF507" s="90"/>
      <c r="GG507" s="90"/>
      <c r="GH507" s="90"/>
      <c r="GI507" s="90"/>
      <c r="GJ507" s="90"/>
      <c r="GK507" s="90"/>
      <c r="GL507" s="90"/>
      <c r="GM507" s="90"/>
      <c r="GN507" s="90"/>
      <c r="GO507" s="90"/>
      <c r="GP507" s="90"/>
      <c r="GQ507" s="90"/>
      <c r="GR507" s="90"/>
      <c r="GS507" s="90"/>
      <c r="GT507" s="90"/>
      <c r="GU507" s="90"/>
      <c r="GV507" s="90"/>
      <c r="GW507" s="90"/>
      <c r="GX507" s="90"/>
      <c r="GY507" s="90"/>
      <c r="GZ507" s="90"/>
      <c r="HA507" s="90"/>
      <c r="HB507" s="90"/>
      <c r="HC507" s="90"/>
      <c r="HD507" s="90"/>
      <c r="HE507" s="90"/>
      <c r="HF507" s="90"/>
      <c r="HG507" s="90"/>
      <c r="HH507" s="90"/>
      <c r="HI507" s="90"/>
      <c r="HJ507" s="90"/>
      <c r="HK507" s="90"/>
      <c r="HL507" s="90"/>
      <c r="HM507" s="90"/>
      <c r="HN507" s="90"/>
      <c r="HO507" s="90"/>
      <c r="HP507" s="90"/>
      <c r="HQ507" s="90"/>
      <c r="HR507" s="90"/>
      <c r="HS507" s="90"/>
      <c r="HT507" s="90"/>
      <c r="HU507" s="90"/>
      <c r="HV507" s="90"/>
      <c r="HW507" s="90"/>
      <c r="HX507" s="90"/>
      <c r="HY507" s="90"/>
      <c r="HZ507" s="90"/>
      <c r="IA507" s="90"/>
      <c r="IB507" s="90"/>
      <c r="IC507" s="90"/>
      <c r="ID507" s="90"/>
      <c r="IE507" s="90"/>
      <c r="IF507" s="90"/>
      <c r="IG507" s="90"/>
      <c r="IH507" s="90"/>
      <c r="II507" s="90"/>
      <c r="IJ507" s="90"/>
      <c r="IK507" s="90"/>
      <c r="IL507" s="90"/>
      <c r="IM507" s="90"/>
      <c r="IN507" s="90"/>
      <c r="IO507" s="90"/>
      <c r="IP507" s="90"/>
      <c r="IQ507" s="90"/>
      <c r="IR507" s="90"/>
      <c r="IS507" s="90"/>
      <c r="IT507" s="90"/>
      <c r="IU507" s="90"/>
      <c r="IV507" s="90"/>
      <c r="IW507" s="90"/>
      <c r="IX507" s="90"/>
      <c r="IY507" s="90"/>
      <c r="IZ507" s="90"/>
      <c r="JA507" s="90"/>
      <c r="JB507" s="90"/>
      <c r="JC507" s="90"/>
      <c r="JD507" s="90"/>
      <c r="JE507" s="90"/>
      <c r="JF507" s="90"/>
      <c r="JG507" s="90"/>
      <c r="JH507" s="90"/>
      <c r="JI507" s="90"/>
      <c r="JJ507" s="90"/>
      <c r="JK507" s="90"/>
      <c r="JL507" s="90"/>
      <c r="JM507" s="90"/>
      <c r="JN507" s="90"/>
      <c r="JO507" s="90"/>
      <c r="JP507" s="90"/>
      <c r="JQ507" s="90"/>
      <c r="JR507" s="90"/>
      <c r="JS507" s="90"/>
      <c r="JT507" s="90"/>
      <c r="JU507" s="90"/>
      <c r="JV507" s="90"/>
      <c r="JW507" s="90"/>
      <c r="JX507" s="90"/>
      <c r="JY507" s="90"/>
      <c r="JZ507" s="90"/>
      <c r="KA507" s="90"/>
      <c r="KB507" s="90"/>
      <c r="KC507" s="90"/>
      <c r="KD507" s="90"/>
      <c r="KE507" s="90"/>
      <c r="KF507" s="90"/>
      <c r="KG507" s="90"/>
      <c r="KH507" s="90"/>
      <c r="KI507" s="90"/>
      <c r="KJ507" s="90"/>
      <c r="KK507" s="90"/>
      <c r="KL507" s="90"/>
      <c r="KM507" s="90"/>
      <c r="KN507" s="90"/>
      <c r="KO507" s="90"/>
      <c r="KP507" s="90"/>
      <c r="KQ507" s="90"/>
      <c r="KR507" s="90"/>
      <c r="KS507" s="90"/>
      <c r="KT507" s="90"/>
      <c r="KU507" s="90"/>
      <c r="KV507" s="90"/>
      <c r="KW507" s="90"/>
      <c r="KX507" s="90"/>
      <c r="KY507" s="90"/>
      <c r="KZ507" s="90"/>
      <c r="LA507" s="90"/>
      <c r="LB507" s="90"/>
      <c r="LC507" s="90"/>
      <c r="LD507" s="90"/>
      <c r="LE507" s="90"/>
      <c r="LF507" s="90"/>
      <c r="LG507" s="90"/>
      <c r="LH507" s="90"/>
      <c r="LI507" s="90"/>
      <c r="LJ507" s="90"/>
      <c r="LK507" s="90"/>
      <c r="LL507" s="90"/>
      <c r="LM507" s="90"/>
      <c r="LN507" s="90"/>
      <c r="LO507" s="90"/>
      <c r="LP507" s="90"/>
      <c r="LQ507" s="90"/>
      <c r="LR507" s="90"/>
      <c r="LS507" s="90"/>
      <c r="LT507" s="90"/>
      <c r="LU507" s="90"/>
      <c r="LV507" s="90"/>
      <c r="LW507" s="90"/>
      <c r="LX507" s="90"/>
      <c r="LY507" s="90"/>
      <c r="LZ507" s="90"/>
      <c r="MA507" s="90"/>
      <c r="MB507" s="90"/>
      <c r="MC507" s="90"/>
      <c r="MD507" s="90"/>
      <c r="ME507" s="90"/>
      <c r="MF507" s="90"/>
      <c r="MG507" s="90"/>
      <c r="MH507" s="90"/>
      <c r="MI507" s="90"/>
      <c r="MJ507" s="90"/>
      <c r="MK507" s="90"/>
      <c r="ML507" s="90"/>
      <c r="MM507" s="90"/>
      <c r="MN507" s="90"/>
      <c r="MO507" s="90"/>
      <c r="MP507" s="90"/>
      <c r="MQ507" s="90"/>
      <c r="MR507" s="90"/>
      <c r="MS507" s="90"/>
      <c r="MT507" s="90"/>
      <c r="MU507" s="90"/>
      <c r="MV507" s="90"/>
      <c r="MW507" s="90"/>
      <c r="MX507" s="90"/>
      <c r="MY507" s="90"/>
      <c r="MZ507" s="90"/>
      <c r="NA507" s="90"/>
      <c r="NB507" s="90"/>
      <c r="NC507" s="90"/>
      <c r="ND507" s="90"/>
      <c r="NE507" s="90"/>
      <c r="NF507" s="90"/>
      <c r="NG507" s="90"/>
      <c r="NH507" s="90"/>
      <c r="NI507" s="90"/>
      <c r="NJ507" s="90"/>
      <c r="NK507" s="90"/>
      <c r="NL507" s="90"/>
      <c r="NM507" s="90"/>
      <c r="NN507" s="90"/>
      <c r="NO507" s="90"/>
      <c r="NP507" s="90"/>
      <c r="NQ507" s="90"/>
      <c r="NR507" s="90"/>
      <c r="NS507" s="90"/>
      <c r="NT507" s="90"/>
      <c r="NU507" s="90"/>
      <c r="NV507" s="90"/>
      <c r="NW507" s="90"/>
      <c r="NX507" s="90"/>
      <c r="NY507" s="90"/>
      <c r="NZ507" s="90"/>
      <c r="OA507" s="90"/>
      <c r="OB507" s="90"/>
      <c r="OC507" s="90"/>
      <c r="OD507" s="90"/>
      <c r="OE507" s="90"/>
      <c r="OF507" s="90"/>
      <c r="OG507" s="90"/>
      <c r="OH507" s="90"/>
      <c r="OI507" s="90"/>
      <c r="OJ507" s="90"/>
      <c r="OK507" s="90"/>
      <c r="OL507" s="90"/>
      <c r="OM507" s="90"/>
      <c r="ON507" s="90"/>
      <c r="OO507" s="90"/>
      <c r="OP507" s="90"/>
      <c r="OQ507" s="90"/>
      <c r="OR507" s="90"/>
      <c r="OS507" s="90"/>
      <c r="OT507" s="90"/>
      <c r="OU507" s="90"/>
      <c r="OV507" s="90"/>
      <c r="OW507" s="90"/>
      <c r="OX507" s="90"/>
      <c r="OY507" s="90"/>
      <c r="OZ507" s="90"/>
      <c r="PA507" s="90"/>
      <c r="PB507" s="90"/>
      <c r="PC507" s="90"/>
      <c r="PD507" s="90"/>
      <c r="PE507" s="90"/>
      <c r="PF507" s="90"/>
      <c r="PG507" s="90"/>
      <c r="PH507" s="90"/>
      <c r="PI507" s="90"/>
      <c r="PJ507" s="90"/>
      <c r="PK507" s="90"/>
      <c r="PL507" s="90"/>
      <c r="PM507" s="90"/>
      <c r="PN507" s="90"/>
      <c r="PO507" s="90"/>
      <c r="PP507" s="90"/>
      <c r="PQ507" s="90"/>
      <c r="PR507" s="90"/>
      <c r="PS507" s="90"/>
      <c r="PT507" s="90"/>
      <c r="PU507" s="90"/>
      <c r="PV507" s="90"/>
      <c r="PW507" s="90"/>
      <c r="PX507" s="90"/>
      <c r="PY507" s="90"/>
      <c r="PZ507" s="90"/>
      <c r="QA507" s="90"/>
      <c r="QB507" s="90"/>
      <c r="QC507" s="90"/>
      <c r="QD507" s="90"/>
      <c r="QE507" s="90"/>
      <c r="QF507" s="90"/>
      <c r="QG507" s="90"/>
      <c r="QH507" s="90"/>
      <c r="QI507" s="90"/>
      <c r="QJ507" s="90"/>
      <c r="QK507" s="90"/>
      <c r="QL507" s="90"/>
      <c r="QM507" s="90"/>
      <c r="QN507" s="90"/>
      <c r="QO507" s="90"/>
      <c r="QP507" s="90"/>
      <c r="QQ507" s="90"/>
      <c r="QR507" s="90"/>
      <c r="QS507" s="90"/>
      <c r="QT507" s="90"/>
      <c r="QU507" s="90"/>
      <c r="QV507" s="90"/>
      <c r="QW507" s="90"/>
      <c r="QX507" s="90"/>
      <c r="QY507" s="90"/>
      <c r="QZ507" s="90"/>
      <c r="RA507" s="90"/>
      <c r="RB507" s="90"/>
      <c r="RC507" s="90"/>
      <c r="RD507" s="90"/>
      <c r="RE507" s="90"/>
      <c r="RF507" s="90"/>
      <c r="RG507" s="90"/>
      <c r="RH507" s="90"/>
      <c r="RI507" s="90"/>
      <c r="RJ507" s="90"/>
      <c r="RK507" s="90"/>
      <c r="RL507" s="90"/>
      <c r="RM507" s="90"/>
      <c r="RN507" s="90"/>
      <c r="RO507" s="90"/>
      <c r="RP507" s="90"/>
      <c r="RQ507" s="90"/>
      <c r="RR507" s="90"/>
      <c r="RS507" s="90"/>
      <c r="RT507" s="90"/>
      <c r="RU507" s="90"/>
      <c r="RV507" s="90"/>
      <c r="RW507" s="90"/>
      <c r="RX507" s="90"/>
      <c r="RY507" s="90"/>
      <c r="RZ507" s="90"/>
      <c r="SA507" s="90"/>
      <c r="SB507" s="90"/>
      <c r="SC507" s="90"/>
      <c r="SD507" s="90"/>
      <c r="SE507" s="90"/>
      <c r="SF507" s="90"/>
      <c r="SG507" s="90"/>
      <c r="SH507" s="90"/>
      <c r="SI507" s="90"/>
      <c r="SJ507" s="90"/>
      <c r="SK507" s="90"/>
      <c r="SL507" s="90"/>
      <c r="SM507" s="90"/>
      <c r="SN507" s="90"/>
      <c r="SO507" s="90"/>
      <c r="SP507" s="90"/>
      <c r="SQ507" s="90"/>
      <c r="SR507" s="90"/>
      <c r="SS507" s="90"/>
      <c r="ST507" s="90"/>
      <c r="SU507" s="90"/>
      <c r="SV507" s="90"/>
      <c r="SW507" s="90"/>
      <c r="SX507" s="90"/>
      <c r="SY507" s="90"/>
      <c r="SZ507" s="90"/>
      <c r="TA507" s="90"/>
      <c r="TB507" s="90"/>
      <c r="TC507" s="90"/>
      <c r="TD507" s="90"/>
      <c r="TE507" s="90"/>
      <c r="TF507" s="90"/>
      <c r="TG507" s="90"/>
      <c r="TH507" s="90"/>
      <c r="TI507" s="90"/>
      <c r="TJ507" s="90"/>
      <c r="TK507" s="90"/>
      <c r="TL507" s="90"/>
      <c r="TM507" s="90"/>
      <c r="TN507" s="90"/>
      <c r="TO507" s="90"/>
      <c r="TP507" s="90"/>
      <c r="TQ507" s="90"/>
      <c r="TR507" s="90"/>
      <c r="TS507" s="90"/>
      <c r="TT507" s="90"/>
      <c r="TU507" s="90"/>
      <c r="TV507" s="90"/>
      <c r="TW507" s="90"/>
      <c r="TX507" s="90"/>
      <c r="TY507" s="90"/>
      <c r="TZ507" s="90"/>
      <c r="UA507" s="90"/>
      <c r="UB507" s="90"/>
      <c r="UC507" s="90"/>
      <c r="UD507" s="90"/>
      <c r="UE507" s="90"/>
      <c r="UF507" s="90"/>
      <c r="UG507" s="90"/>
      <c r="UH507" s="90"/>
      <c r="UI507" s="90"/>
      <c r="UJ507" s="90"/>
      <c r="UK507" s="90"/>
      <c r="UL507" s="90"/>
      <c r="UM507" s="90"/>
      <c r="UN507" s="90"/>
      <c r="UO507" s="90"/>
      <c r="UP507" s="90"/>
      <c r="UQ507" s="90"/>
      <c r="UR507" s="90"/>
      <c r="US507" s="90"/>
      <c r="UT507" s="90"/>
      <c r="UU507" s="90"/>
      <c r="UV507" s="90"/>
      <c r="UW507" s="90"/>
      <c r="UX507" s="90"/>
      <c r="UY507" s="90"/>
      <c r="UZ507" s="90"/>
      <c r="VA507" s="90"/>
      <c r="VB507" s="90"/>
      <c r="VC507" s="90"/>
      <c r="VD507" s="90"/>
      <c r="VE507" s="90"/>
      <c r="VF507" s="90"/>
      <c r="VG507" s="90"/>
      <c r="VH507" s="90"/>
      <c r="VI507" s="90"/>
      <c r="VJ507" s="90"/>
      <c r="VK507" s="90"/>
      <c r="VL507" s="90"/>
      <c r="VM507" s="90"/>
      <c r="VN507" s="90"/>
      <c r="VO507" s="90"/>
      <c r="VP507" s="90"/>
      <c r="VQ507" s="90"/>
      <c r="VR507" s="90"/>
      <c r="VS507" s="90"/>
      <c r="VT507" s="90"/>
      <c r="VU507" s="90"/>
      <c r="VV507" s="90"/>
      <c r="VW507" s="90"/>
      <c r="VX507" s="90"/>
      <c r="VY507" s="90"/>
      <c r="VZ507" s="90"/>
      <c r="WA507" s="90"/>
      <c r="WB507" s="90"/>
      <c r="WC507" s="90"/>
      <c r="WD507" s="90"/>
      <c r="WE507" s="90"/>
      <c r="WF507" s="90"/>
      <c r="WG507" s="90"/>
      <c r="WH507" s="90"/>
      <c r="WI507" s="90"/>
      <c r="WJ507" s="90"/>
      <c r="WK507" s="90"/>
      <c r="WL507" s="90"/>
      <c r="WM507" s="90"/>
      <c r="WN507" s="90"/>
      <c r="WO507" s="90"/>
      <c r="WP507" s="90"/>
      <c r="WQ507" s="90"/>
      <c r="WR507" s="90"/>
      <c r="WS507" s="90"/>
      <c r="WT507" s="90"/>
      <c r="WU507" s="90"/>
      <c r="WV507" s="90"/>
      <c r="WW507" s="90"/>
      <c r="WX507" s="90"/>
      <c r="WY507" s="90"/>
      <c r="WZ507" s="90"/>
      <c r="XA507" s="90"/>
      <c r="XB507" s="90"/>
      <c r="XC507" s="90"/>
      <c r="XD507" s="90"/>
      <c r="XE507" s="90"/>
      <c r="XF507" s="90"/>
      <c r="XG507" s="90"/>
      <c r="XH507" s="90"/>
      <c r="XI507" s="90"/>
      <c r="XJ507" s="90"/>
      <c r="XK507" s="90"/>
      <c r="XL507" s="90"/>
      <c r="XM507" s="90"/>
      <c r="XN507" s="90"/>
      <c r="XO507" s="90"/>
      <c r="XP507" s="90"/>
      <c r="XQ507" s="90"/>
      <c r="XR507" s="90"/>
      <c r="XS507" s="90"/>
      <c r="XT507" s="90"/>
      <c r="XU507" s="90"/>
      <c r="XV507" s="90"/>
      <c r="XW507" s="90"/>
      <c r="XX507" s="90"/>
      <c r="XY507" s="90"/>
      <c r="XZ507" s="90"/>
      <c r="YA507" s="90"/>
      <c r="YB507" s="90"/>
      <c r="YC507" s="90"/>
      <c r="YD507" s="90"/>
      <c r="YE507" s="90"/>
      <c r="YF507" s="90"/>
      <c r="YG507" s="90"/>
      <c r="YH507" s="90"/>
      <c r="YI507" s="90"/>
      <c r="YJ507" s="90"/>
      <c r="YK507" s="90"/>
      <c r="YL507" s="90"/>
      <c r="YM507" s="90"/>
      <c r="YN507" s="90"/>
      <c r="YO507" s="90"/>
      <c r="YP507" s="90"/>
      <c r="YQ507" s="90"/>
      <c r="YR507" s="90"/>
      <c r="YS507" s="90"/>
      <c r="YT507" s="90"/>
      <c r="YU507" s="90"/>
      <c r="YV507" s="90"/>
      <c r="YW507" s="90"/>
      <c r="YX507" s="90"/>
      <c r="YY507" s="90"/>
      <c r="YZ507" s="90"/>
      <c r="ZA507" s="90"/>
      <c r="ZB507" s="90"/>
      <c r="ZC507" s="90"/>
      <c r="ZD507" s="90"/>
      <c r="ZE507" s="90"/>
      <c r="ZF507" s="90"/>
      <c r="ZG507" s="90"/>
      <c r="ZH507" s="90"/>
      <c r="ZI507" s="90"/>
      <c r="ZJ507" s="90"/>
      <c r="ZK507" s="90"/>
      <c r="ZL507" s="90"/>
      <c r="ZM507" s="90"/>
      <c r="ZN507" s="90"/>
      <c r="ZO507" s="90"/>
      <c r="ZP507" s="90"/>
      <c r="ZQ507" s="90"/>
      <c r="ZR507" s="90"/>
      <c r="ZS507" s="90"/>
      <c r="ZT507" s="90"/>
      <c r="ZU507" s="90"/>
      <c r="ZV507" s="90"/>
      <c r="ZW507" s="90"/>
      <c r="ZX507" s="90"/>
      <c r="ZY507" s="90"/>
      <c r="ZZ507" s="90"/>
      <c r="AAA507" s="90"/>
      <c r="AAB507" s="90"/>
      <c r="AAC507" s="90"/>
      <c r="AAD507" s="90"/>
      <c r="AAE507" s="90"/>
      <c r="AAF507" s="90"/>
      <c r="AAG507" s="90"/>
      <c r="AAH507" s="90"/>
      <c r="AAI507" s="90"/>
      <c r="AAJ507" s="90"/>
      <c r="AAK507" s="90"/>
      <c r="AAL507" s="90"/>
      <c r="AAM507" s="90"/>
      <c r="AAN507" s="90"/>
      <c r="AAO507" s="90"/>
      <c r="AAP507" s="90"/>
      <c r="AAQ507" s="90"/>
      <c r="AAR507" s="90"/>
      <c r="AAS507" s="90"/>
      <c r="AAT507" s="90"/>
      <c r="AAU507" s="90"/>
      <c r="AAV507" s="90"/>
      <c r="AAW507" s="90"/>
      <c r="AAX507" s="90"/>
      <c r="AAY507" s="90"/>
      <c r="AAZ507" s="90"/>
      <c r="ABA507" s="90"/>
      <c r="ABB507" s="90"/>
      <c r="ABC507" s="90"/>
      <c r="ABD507" s="90"/>
      <c r="ABE507" s="90"/>
      <c r="ABF507" s="90"/>
      <c r="ABG507" s="90"/>
      <c r="ABH507" s="90"/>
      <c r="ABI507" s="90"/>
      <c r="ABJ507" s="90"/>
      <c r="ABK507" s="90"/>
      <c r="ABL507" s="90"/>
      <c r="ABM507" s="90"/>
      <c r="ABN507" s="90"/>
      <c r="ABO507" s="90"/>
      <c r="ABP507" s="90"/>
      <c r="ABQ507" s="90"/>
      <c r="ABR507" s="90"/>
      <c r="ABS507" s="90"/>
      <c r="ABT507" s="90"/>
      <c r="ABU507" s="90"/>
      <c r="ABV507" s="90"/>
      <c r="ABW507" s="90"/>
      <c r="ABX507" s="90"/>
      <c r="ABY507" s="90"/>
      <c r="ABZ507" s="90"/>
      <c r="ACA507" s="90"/>
      <c r="ACB507" s="90"/>
      <c r="ACC507" s="90"/>
      <c r="ACD507" s="90"/>
      <c r="ACE507" s="90"/>
      <c r="ACF507" s="90"/>
      <c r="ACG507" s="90"/>
      <c r="ACH507" s="90"/>
      <c r="ACI507" s="90"/>
      <c r="ACJ507" s="90"/>
      <c r="ACK507" s="90"/>
      <c r="ACL507" s="90"/>
      <c r="ACM507" s="90"/>
      <c r="ACN507" s="90"/>
      <c r="ACO507" s="90"/>
      <c r="ACP507" s="90"/>
      <c r="ACQ507" s="90"/>
      <c r="ACR507" s="90"/>
      <c r="ACS507" s="90"/>
      <c r="ACT507" s="90"/>
      <c r="ACU507" s="90"/>
      <c r="ACV507" s="90"/>
      <c r="ACW507" s="90"/>
      <c r="ACX507" s="90"/>
      <c r="ACY507" s="90"/>
      <c r="ACZ507" s="90"/>
      <c r="ADA507" s="90"/>
      <c r="ADB507" s="90"/>
      <c r="ADC507" s="90"/>
      <c r="ADD507" s="90"/>
      <c r="ADE507" s="90"/>
      <c r="ADF507" s="90"/>
      <c r="ADG507" s="90"/>
      <c r="ADH507" s="90"/>
      <c r="ADI507" s="90"/>
      <c r="ADJ507" s="90"/>
      <c r="ADK507" s="90"/>
      <c r="ADL507" s="90"/>
      <c r="ADM507" s="90"/>
      <c r="ADN507" s="90"/>
      <c r="ADO507" s="90"/>
      <c r="ADP507" s="90"/>
      <c r="ADQ507" s="90"/>
      <c r="ADR507" s="90"/>
      <c r="ADS507" s="90"/>
      <c r="ADT507" s="90"/>
      <c r="ADU507" s="90"/>
      <c r="ADV507" s="90"/>
      <c r="ADW507" s="90"/>
      <c r="ADX507" s="90"/>
      <c r="ADY507" s="90"/>
      <c r="ADZ507" s="90"/>
      <c r="AEA507" s="90"/>
      <c r="AEB507" s="90"/>
      <c r="AEC507" s="90"/>
      <c r="AED507" s="90"/>
      <c r="AEE507" s="90"/>
      <c r="AEF507" s="90"/>
      <c r="AEG507" s="90"/>
      <c r="AEH507" s="90"/>
      <c r="AEI507" s="90"/>
      <c r="AEJ507" s="90"/>
      <c r="AEK507" s="90"/>
      <c r="AEL507" s="90"/>
      <c r="AEM507" s="90"/>
      <c r="AEN507" s="90"/>
      <c r="AEO507" s="90"/>
      <c r="AEP507" s="90"/>
      <c r="AEQ507" s="90"/>
      <c r="AER507" s="90"/>
      <c r="AES507" s="90"/>
      <c r="AET507" s="90"/>
      <c r="AEU507" s="90"/>
      <c r="AEV507" s="90"/>
      <c r="AEW507" s="90"/>
      <c r="AEX507" s="90"/>
      <c r="AEY507" s="90"/>
      <c r="AEZ507" s="90"/>
      <c r="AFA507" s="90"/>
      <c r="AFB507" s="90"/>
      <c r="AFC507" s="90"/>
      <c r="AFD507" s="90"/>
      <c r="AFE507" s="90"/>
      <c r="AFF507" s="90"/>
      <c r="AFG507" s="90"/>
      <c r="AFH507" s="90"/>
      <c r="AFI507" s="90"/>
      <c r="AFJ507" s="90"/>
      <c r="AFK507" s="90"/>
      <c r="AFL507" s="90"/>
      <c r="AFM507" s="90"/>
      <c r="AFN507" s="90"/>
      <c r="AFO507" s="90"/>
      <c r="AFP507" s="90"/>
      <c r="AFQ507" s="90"/>
      <c r="AFR507" s="90"/>
      <c r="AFS507" s="90"/>
      <c r="AFT507" s="90"/>
      <c r="AFU507" s="90"/>
      <c r="AFV507" s="90"/>
      <c r="AFW507" s="90"/>
      <c r="AFX507" s="90"/>
      <c r="AFY507" s="90"/>
      <c r="AFZ507" s="90"/>
      <c r="AGA507" s="90"/>
      <c r="AGB507" s="90"/>
      <c r="AGC507" s="90"/>
      <c r="AGD507" s="90"/>
      <c r="AGE507" s="90"/>
      <c r="AGF507" s="90"/>
      <c r="AGG507" s="90"/>
      <c r="AGH507" s="90"/>
      <c r="AGI507" s="90"/>
      <c r="AGJ507" s="90"/>
      <c r="AGK507" s="90"/>
      <c r="AGL507" s="90"/>
      <c r="AGM507" s="90"/>
      <c r="AGN507" s="90"/>
      <c r="AGO507" s="90"/>
      <c r="AGP507" s="90"/>
      <c r="AGQ507" s="90"/>
      <c r="AGR507" s="90"/>
      <c r="AGS507" s="90"/>
      <c r="AGT507" s="90"/>
      <c r="AGU507" s="90"/>
      <c r="AGV507" s="90"/>
      <c r="AGW507" s="90"/>
      <c r="AGX507" s="90"/>
      <c r="AGY507" s="90"/>
      <c r="AGZ507" s="90"/>
      <c r="AHA507" s="90"/>
      <c r="AHB507" s="90"/>
      <c r="AHC507" s="90"/>
      <c r="AHD507" s="90"/>
      <c r="AHE507" s="90"/>
      <c r="AHF507" s="90"/>
      <c r="AHG507" s="90"/>
      <c r="AHH507" s="90"/>
      <c r="AHI507" s="90"/>
      <c r="AHJ507" s="90"/>
      <c r="AHK507" s="90"/>
      <c r="AHL507" s="90"/>
      <c r="AHM507" s="90"/>
      <c r="AHN507" s="90"/>
      <c r="AHO507" s="90"/>
      <c r="AHP507" s="90"/>
      <c r="AHQ507" s="90"/>
      <c r="AHR507" s="90"/>
      <c r="AHS507" s="90"/>
      <c r="AHT507" s="90"/>
      <c r="AHU507" s="90"/>
      <c r="AHV507" s="90"/>
      <c r="AHW507" s="90"/>
      <c r="AHX507" s="90"/>
      <c r="AHY507" s="90"/>
      <c r="AHZ507" s="90"/>
      <c r="AIA507" s="90"/>
      <c r="AIB507" s="90"/>
      <c r="AIC507" s="90"/>
      <c r="AID507" s="90"/>
      <c r="AIE507" s="90"/>
      <c r="AIF507" s="90"/>
      <c r="AIG507" s="90"/>
      <c r="AIH507" s="90"/>
      <c r="AII507" s="90"/>
      <c r="AIJ507" s="90"/>
      <c r="AIK507" s="90"/>
      <c r="AIL507" s="90"/>
      <c r="AIM507" s="90"/>
      <c r="AIN507" s="90"/>
      <c r="AIO507" s="90"/>
      <c r="AIP507" s="90"/>
      <c r="AIQ507" s="90"/>
      <c r="AIR507" s="90"/>
      <c r="AIS507" s="90"/>
      <c r="AIT507" s="90"/>
      <c r="AIU507" s="90"/>
      <c r="AIV507" s="90"/>
      <c r="AIW507" s="90"/>
      <c r="AIX507" s="90"/>
      <c r="AIY507" s="90"/>
      <c r="AIZ507" s="90"/>
      <c r="AJA507" s="90"/>
      <c r="AJB507" s="90"/>
      <c r="AJC507" s="90"/>
      <c r="AJD507" s="90"/>
      <c r="AJE507" s="90"/>
      <c r="AJF507" s="90"/>
      <c r="AJG507" s="90"/>
      <c r="AJH507" s="90"/>
      <c r="AJI507" s="90"/>
      <c r="AJJ507" s="90"/>
      <c r="AJK507" s="90"/>
      <c r="AJL507" s="90"/>
      <c r="AJM507" s="90"/>
      <c r="AJN507" s="90"/>
      <c r="AJO507" s="90"/>
      <c r="AJP507" s="90"/>
      <c r="AJQ507" s="90"/>
      <c r="AJR507" s="90"/>
      <c r="AJS507" s="90"/>
      <c r="AJT507" s="90"/>
      <c r="AJU507" s="90"/>
      <c r="AJV507" s="90"/>
      <c r="AJW507" s="90"/>
      <c r="AJX507" s="90"/>
      <c r="AJY507" s="90"/>
      <c r="AJZ507" s="90"/>
      <c r="AKA507" s="90"/>
      <c r="AKB507" s="90"/>
      <c r="AKC507" s="90"/>
      <c r="AKD507" s="90"/>
      <c r="AKE507" s="90"/>
      <c r="AKF507" s="90"/>
      <c r="AKG507" s="90"/>
      <c r="AKH507" s="90"/>
      <c r="AKI507" s="90"/>
      <c r="AKJ507" s="90"/>
      <c r="AKK507" s="90"/>
      <c r="AKL507" s="90"/>
      <c r="AKM507" s="90"/>
      <c r="AKN507" s="90"/>
      <c r="AKO507" s="90"/>
      <c r="AKP507" s="90"/>
      <c r="AKQ507" s="90"/>
      <c r="AKR507" s="90"/>
      <c r="AKS507" s="90"/>
      <c r="AKT507" s="90"/>
      <c r="AKU507" s="90"/>
      <c r="AKV507" s="90"/>
      <c r="AKW507" s="90"/>
      <c r="AKX507" s="90"/>
      <c r="AKY507" s="90"/>
      <c r="AKZ507" s="90"/>
      <c r="ALA507" s="90"/>
      <c r="ALB507" s="90"/>
      <c r="ALC507" s="90"/>
      <c r="ALD507" s="90"/>
      <c r="ALE507" s="90"/>
      <c r="ALF507" s="90"/>
      <c r="ALG507" s="90"/>
      <c r="ALH507" s="90"/>
      <c r="ALI507" s="90"/>
      <c r="ALJ507" s="90"/>
      <c r="ALK507" s="90"/>
      <c r="ALL507" s="90"/>
      <c r="ALM507" s="90"/>
      <c r="ALN507" s="90"/>
      <c r="ALO507" s="90"/>
      <c r="ALP507" s="90"/>
      <c r="ALQ507" s="90"/>
      <c r="ALR507" s="90"/>
      <c r="ALS507" s="90"/>
      <c r="ALT507" s="90"/>
      <c r="ALU507" s="90"/>
      <c r="ALV507" s="90"/>
      <c r="ALW507" s="90"/>
      <c r="ALX507" s="90"/>
      <c r="ALY507" s="90"/>
      <c r="ALZ507" s="90"/>
      <c r="AMA507" s="90"/>
      <c r="AMB507" s="90"/>
      <c r="AMC507" s="90"/>
      <c r="AMD507" s="90"/>
      <c r="AME507" s="90"/>
      <c r="AMF507" s="90"/>
      <c r="AMG507" s="90"/>
      <c r="AMH507" s="90"/>
      <c r="AMI507" s="90"/>
      <c r="AMJ507" s="90"/>
    </row>
    <row r="508" spans="1:1024" x14ac:dyDescent="0.25">
      <c r="A508" s="103">
        <v>43959</v>
      </c>
      <c r="B508" s="181">
        <v>0.5</v>
      </c>
      <c r="C508" s="195">
        <v>4574</v>
      </c>
      <c r="E508" s="177"/>
      <c r="F508" s="90"/>
      <c r="G508" s="90"/>
      <c r="H508" s="90"/>
      <c r="I508" s="90"/>
      <c r="J508" s="90"/>
      <c r="K508" s="90"/>
      <c r="L508" s="90"/>
      <c r="M508" s="90"/>
      <c r="N508" s="90"/>
      <c r="O508" s="90"/>
      <c r="P508" s="90"/>
      <c r="Q508" s="90"/>
      <c r="R508" s="90"/>
      <c r="S508" s="90"/>
      <c r="T508" s="90"/>
      <c r="U508" s="90"/>
      <c r="V508" s="90"/>
      <c r="W508" s="90"/>
      <c r="X508" s="90"/>
      <c r="Y508" s="90"/>
      <c r="Z508" s="90"/>
      <c r="AA508" s="90"/>
      <c r="AB508" s="90"/>
      <c r="AC508" s="90"/>
      <c r="AD508" s="90"/>
      <c r="AE508" s="90"/>
      <c r="AF508" s="90"/>
      <c r="AG508" s="90"/>
      <c r="AH508" s="90"/>
      <c r="AI508" s="90"/>
      <c r="AJ508" s="90"/>
      <c r="AK508" s="90"/>
      <c r="AL508" s="90"/>
      <c r="AM508" s="90"/>
      <c r="AN508" s="90"/>
      <c r="AO508" s="90"/>
      <c r="AP508" s="90"/>
      <c r="AQ508" s="90"/>
      <c r="AR508" s="90"/>
      <c r="AS508" s="90"/>
      <c r="AT508" s="90"/>
      <c r="AU508" s="90"/>
      <c r="AV508" s="90"/>
      <c r="AW508" s="90"/>
      <c r="AX508" s="90"/>
      <c r="AY508" s="90"/>
      <c r="AZ508" s="90"/>
      <c r="BA508" s="90"/>
      <c r="BB508" s="90"/>
      <c r="BC508" s="90"/>
      <c r="BD508" s="90"/>
      <c r="BE508" s="90"/>
      <c r="BF508" s="90"/>
      <c r="BG508" s="90"/>
      <c r="BH508" s="90"/>
      <c r="BI508" s="90"/>
      <c r="BJ508" s="90"/>
      <c r="BK508" s="90"/>
      <c r="BL508" s="90"/>
      <c r="BM508" s="90"/>
      <c r="BN508" s="90"/>
      <c r="BO508" s="90"/>
      <c r="BP508" s="90"/>
      <c r="BQ508" s="90"/>
      <c r="BR508" s="90"/>
      <c r="BS508" s="90"/>
      <c r="BT508" s="90"/>
      <c r="BU508" s="90"/>
      <c r="BV508" s="90"/>
      <c r="BW508" s="90"/>
      <c r="BX508" s="90"/>
      <c r="BY508" s="90"/>
      <c r="BZ508" s="90"/>
      <c r="CA508" s="90"/>
      <c r="CB508" s="90"/>
      <c r="CC508" s="90"/>
      <c r="CD508" s="90"/>
      <c r="CE508" s="90"/>
      <c r="CF508" s="90"/>
      <c r="CG508" s="90"/>
      <c r="CH508" s="90"/>
      <c r="CI508" s="90"/>
      <c r="CJ508" s="90"/>
      <c r="CK508" s="90"/>
      <c r="CL508" s="90"/>
      <c r="CM508" s="90"/>
      <c r="CN508" s="90"/>
      <c r="CO508" s="90"/>
      <c r="CP508" s="90"/>
      <c r="CQ508" s="90"/>
      <c r="CR508" s="90"/>
      <c r="CS508" s="90"/>
      <c r="CT508" s="90"/>
      <c r="CU508" s="90"/>
      <c r="CV508" s="90"/>
      <c r="CW508" s="90"/>
      <c r="CX508" s="90"/>
      <c r="CY508" s="90"/>
      <c r="CZ508" s="90"/>
      <c r="DA508" s="90"/>
      <c r="DB508" s="90"/>
      <c r="DC508" s="90"/>
      <c r="DD508" s="90"/>
      <c r="DE508" s="90"/>
      <c r="DF508" s="90"/>
      <c r="DG508" s="90"/>
      <c r="DH508" s="90"/>
      <c r="DI508" s="90"/>
      <c r="DJ508" s="90"/>
      <c r="DK508" s="90"/>
      <c r="DL508" s="90"/>
      <c r="DM508" s="90"/>
      <c r="DN508" s="90"/>
      <c r="DO508" s="90"/>
      <c r="DP508" s="90"/>
      <c r="DQ508" s="90"/>
      <c r="DR508" s="90"/>
      <c r="DS508" s="90"/>
      <c r="DT508" s="90"/>
      <c r="DU508" s="90"/>
      <c r="DV508" s="90"/>
      <c r="DW508" s="90"/>
      <c r="DX508" s="90"/>
      <c r="DY508" s="90"/>
      <c r="DZ508" s="90"/>
      <c r="EA508" s="90"/>
      <c r="EB508" s="90"/>
      <c r="EC508" s="90"/>
      <c r="ED508" s="90"/>
      <c r="EE508" s="90"/>
      <c r="EF508" s="90"/>
      <c r="EG508" s="90"/>
      <c r="EH508" s="90"/>
      <c r="EI508" s="90"/>
      <c r="EJ508" s="90"/>
      <c r="EK508" s="90"/>
      <c r="EL508" s="90"/>
      <c r="EM508" s="90"/>
      <c r="EN508" s="90"/>
      <c r="EO508" s="90"/>
      <c r="EP508" s="90"/>
      <c r="EQ508" s="90"/>
      <c r="ER508" s="90"/>
      <c r="ES508" s="90"/>
      <c r="ET508" s="90"/>
      <c r="EU508" s="90"/>
      <c r="EV508" s="90"/>
      <c r="EW508" s="90"/>
      <c r="EX508" s="90"/>
      <c r="EY508" s="90"/>
      <c r="EZ508" s="90"/>
      <c r="FA508" s="90"/>
      <c r="FB508" s="90"/>
      <c r="FC508" s="90"/>
      <c r="FD508" s="90"/>
      <c r="FE508" s="90"/>
      <c r="FF508" s="90"/>
      <c r="FG508" s="90"/>
      <c r="FH508" s="90"/>
      <c r="FI508" s="90"/>
      <c r="FJ508" s="90"/>
      <c r="FK508" s="90"/>
      <c r="FL508" s="90"/>
      <c r="FM508" s="90"/>
      <c r="FN508" s="90"/>
      <c r="FO508" s="90"/>
      <c r="FP508" s="90"/>
      <c r="FQ508" s="90"/>
      <c r="FR508" s="90"/>
      <c r="FS508" s="90"/>
      <c r="FT508" s="90"/>
      <c r="FU508" s="90"/>
      <c r="FV508" s="90"/>
      <c r="FW508" s="90"/>
      <c r="FX508" s="90"/>
      <c r="FY508" s="90"/>
      <c r="FZ508" s="90"/>
      <c r="GA508" s="90"/>
      <c r="GB508" s="90"/>
      <c r="GC508" s="90"/>
      <c r="GD508" s="90"/>
      <c r="GE508" s="90"/>
      <c r="GF508" s="90"/>
      <c r="GG508" s="90"/>
      <c r="GH508" s="90"/>
      <c r="GI508" s="90"/>
      <c r="GJ508" s="90"/>
      <c r="GK508" s="90"/>
      <c r="GL508" s="90"/>
      <c r="GM508" s="90"/>
      <c r="GN508" s="90"/>
      <c r="GO508" s="90"/>
      <c r="GP508" s="90"/>
      <c r="GQ508" s="90"/>
      <c r="GR508" s="90"/>
      <c r="GS508" s="90"/>
      <c r="GT508" s="90"/>
      <c r="GU508" s="90"/>
      <c r="GV508" s="90"/>
      <c r="GW508" s="90"/>
      <c r="GX508" s="90"/>
      <c r="GY508" s="90"/>
      <c r="GZ508" s="90"/>
      <c r="HA508" s="90"/>
      <c r="HB508" s="90"/>
      <c r="HC508" s="90"/>
      <c r="HD508" s="90"/>
      <c r="HE508" s="90"/>
      <c r="HF508" s="90"/>
      <c r="HG508" s="90"/>
      <c r="HH508" s="90"/>
      <c r="HI508" s="90"/>
      <c r="HJ508" s="90"/>
      <c r="HK508" s="90"/>
      <c r="HL508" s="90"/>
      <c r="HM508" s="90"/>
      <c r="HN508" s="90"/>
      <c r="HO508" s="90"/>
      <c r="HP508" s="90"/>
      <c r="HQ508" s="90"/>
      <c r="HR508" s="90"/>
      <c r="HS508" s="90"/>
      <c r="HT508" s="90"/>
      <c r="HU508" s="90"/>
      <c r="HV508" s="90"/>
      <c r="HW508" s="90"/>
      <c r="HX508" s="90"/>
      <c r="HY508" s="90"/>
      <c r="HZ508" s="90"/>
      <c r="IA508" s="90"/>
      <c r="IB508" s="90"/>
      <c r="IC508" s="90"/>
      <c r="ID508" s="90"/>
      <c r="IE508" s="90"/>
      <c r="IF508" s="90"/>
      <c r="IG508" s="90"/>
      <c r="IH508" s="90"/>
      <c r="II508" s="90"/>
      <c r="IJ508" s="90"/>
      <c r="IK508" s="90"/>
      <c r="IL508" s="90"/>
      <c r="IM508" s="90"/>
      <c r="IN508" s="90"/>
      <c r="IO508" s="90"/>
      <c r="IP508" s="90"/>
      <c r="IQ508" s="90"/>
      <c r="IR508" s="90"/>
      <c r="IS508" s="90"/>
      <c r="IT508" s="90"/>
      <c r="IU508" s="90"/>
      <c r="IV508" s="90"/>
      <c r="IW508" s="90"/>
      <c r="IX508" s="90"/>
      <c r="IY508" s="90"/>
      <c r="IZ508" s="90"/>
      <c r="JA508" s="90"/>
      <c r="JB508" s="90"/>
      <c r="JC508" s="90"/>
      <c r="JD508" s="90"/>
      <c r="JE508" s="90"/>
      <c r="JF508" s="90"/>
      <c r="JG508" s="90"/>
      <c r="JH508" s="90"/>
      <c r="JI508" s="90"/>
      <c r="JJ508" s="90"/>
      <c r="JK508" s="90"/>
      <c r="JL508" s="90"/>
      <c r="JM508" s="90"/>
      <c r="JN508" s="90"/>
      <c r="JO508" s="90"/>
      <c r="JP508" s="90"/>
      <c r="JQ508" s="90"/>
      <c r="JR508" s="90"/>
      <c r="JS508" s="90"/>
      <c r="JT508" s="90"/>
      <c r="JU508" s="90"/>
      <c r="JV508" s="90"/>
      <c r="JW508" s="90"/>
      <c r="JX508" s="90"/>
      <c r="JY508" s="90"/>
      <c r="JZ508" s="90"/>
      <c r="KA508" s="90"/>
      <c r="KB508" s="90"/>
      <c r="KC508" s="90"/>
      <c r="KD508" s="90"/>
      <c r="KE508" s="90"/>
      <c r="KF508" s="90"/>
      <c r="KG508" s="90"/>
      <c r="KH508" s="90"/>
      <c r="KI508" s="90"/>
      <c r="KJ508" s="90"/>
      <c r="KK508" s="90"/>
      <c r="KL508" s="90"/>
      <c r="KM508" s="90"/>
      <c r="KN508" s="90"/>
      <c r="KO508" s="90"/>
      <c r="KP508" s="90"/>
      <c r="KQ508" s="90"/>
      <c r="KR508" s="90"/>
      <c r="KS508" s="90"/>
      <c r="KT508" s="90"/>
      <c r="KU508" s="90"/>
      <c r="KV508" s="90"/>
      <c r="KW508" s="90"/>
      <c r="KX508" s="90"/>
      <c r="KY508" s="90"/>
      <c r="KZ508" s="90"/>
      <c r="LA508" s="90"/>
      <c r="LB508" s="90"/>
      <c r="LC508" s="90"/>
      <c r="LD508" s="90"/>
      <c r="LE508" s="90"/>
      <c r="LF508" s="90"/>
      <c r="LG508" s="90"/>
      <c r="LH508" s="90"/>
      <c r="LI508" s="90"/>
      <c r="LJ508" s="90"/>
      <c r="LK508" s="90"/>
      <c r="LL508" s="90"/>
      <c r="LM508" s="90"/>
      <c r="LN508" s="90"/>
      <c r="LO508" s="90"/>
      <c r="LP508" s="90"/>
      <c r="LQ508" s="90"/>
      <c r="LR508" s="90"/>
      <c r="LS508" s="90"/>
      <c r="LT508" s="90"/>
      <c r="LU508" s="90"/>
      <c r="LV508" s="90"/>
      <c r="LW508" s="90"/>
      <c r="LX508" s="90"/>
      <c r="LY508" s="90"/>
      <c r="LZ508" s="90"/>
      <c r="MA508" s="90"/>
      <c r="MB508" s="90"/>
      <c r="MC508" s="90"/>
      <c r="MD508" s="90"/>
      <c r="ME508" s="90"/>
      <c r="MF508" s="90"/>
      <c r="MG508" s="90"/>
      <c r="MH508" s="90"/>
      <c r="MI508" s="90"/>
      <c r="MJ508" s="90"/>
      <c r="MK508" s="90"/>
      <c r="ML508" s="90"/>
      <c r="MM508" s="90"/>
      <c r="MN508" s="90"/>
      <c r="MO508" s="90"/>
      <c r="MP508" s="90"/>
      <c r="MQ508" s="90"/>
      <c r="MR508" s="90"/>
      <c r="MS508" s="90"/>
      <c r="MT508" s="90"/>
      <c r="MU508" s="90"/>
      <c r="MV508" s="90"/>
      <c r="MW508" s="90"/>
      <c r="MX508" s="90"/>
      <c r="MY508" s="90"/>
      <c r="MZ508" s="90"/>
      <c r="NA508" s="90"/>
      <c r="NB508" s="90"/>
      <c r="NC508" s="90"/>
      <c r="ND508" s="90"/>
      <c r="NE508" s="90"/>
      <c r="NF508" s="90"/>
      <c r="NG508" s="90"/>
      <c r="NH508" s="90"/>
      <c r="NI508" s="90"/>
      <c r="NJ508" s="90"/>
      <c r="NK508" s="90"/>
      <c r="NL508" s="90"/>
      <c r="NM508" s="90"/>
      <c r="NN508" s="90"/>
      <c r="NO508" s="90"/>
      <c r="NP508" s="90"/>
      <c r="NQ508" s="90"/>
      <c r="NR508" s="90"/>
      <c r="NS508" s="90"/>
      <c r="NT508" s="90"/>
      <c r="NU508" s="90"/>
      <c r="NV508" s="90"/>
      <c r="NW508" s="90"/>
      <c r="NX508" s="90"/>
      <c r="NY508" s="90"/>
      <c r="NZ508" s="90"/>
      <c r="OA508" s="90"/>
      <c r="OB508" s="90"/>
      <c r="OC508" s="90"/>
      <c r="OD508" s="90"/>
      <c r="OE508" s="90"/>
      <c r="OF508" s="90"/>
      <c r="OG508" s="90"/>
      <c r="OH508" s="90"/>
      <c r="OI508" s="90"/>
      <c r="OJ508" s="90"/>
      <c r="OK508" s="90"/>
      <c r="OL508" s="90"/>
      <c r="OM508" s="90"/>
      <c r="ON508" s="90"/>
      <c r="OO508" s="90"/>
      <c r="OP508" s="90"/>
      <c r="OQ508" s="90"/>
      <c r="OR508" s="90"/>
      <c r="OS508" s="90"/>
      <c r="OT508" s="90"/>
      <c r="OU508" s="90"/>
      <c r="OV508" s="90"/>
      <c r="OW508" s="90"/>
      <c r="OX508" s="90"/>
      <c r="OY508" s="90"/>
      <c r="OZ508" s="90"/>
      <c r="PA508" s="90"/>
      <c r="PB508" s="90"/>
      <c r="PC508" s="90"/>
      <c r="PD508" s="90"/>
      <c r="PE508" s="90"/>
      <c r="PF508" s="90"/>
      <c r="PG508" s="90"/>
      <c r="PH508" s="90"/>
      <c r="PI508" s="90"/>
      <c r="PJ508" s="90"/>
      <c r="PK508" s="90"/>
      <c r="PL508" s="90"/>
      <c r="PM508" s="90"/>
      <c r="PN508" s="90"/>
      <c r="PO508" s="90"/>
      <c r="PP508" s="90"/>
      <c r="PQ508" s="90"/>
      <c r="PR508" s="90"/>
      <c r="PS508" s="90"/>
      <c r="PT508" s="90"/>
      <c r="PU508" s="90"/>
      <c r="PV508" s="90"/>
      <c r="PW508" s="90"/>
      <c r="PX508" s="90"/>
      <c r="PY508" s="90"/>
      <c r="PZ508" s="90"/>
      <c r="QA508" s="90"/>
      <c r="QB508" s="90"/>
      <c r="QC508" s="90"/>
      <c r="QD508" s="90"/>
      <c r="QE508" s="90"/>
      <c r="QF508" s="90"/>
      <c r="QG508" s="90"/>
      <c r="QH508" s="90"/>
      <c r="QI508" s="90"/>
      <c r="QJ508" s="90"/>
      <c r="QK508" s="90"/>
      <c r="QL508" s="90"/>
      <c r="QM508" s="90"/>
      <c r="QN508" s="90"/>
      <c r="QO508" s="90"/>
      <c r="QP508" s="90"/>
      <c r="QQ508" s="90"/>
      <c r="QR508" s="90"/>
      <c r="QS508" s="90"/>
      <c r="QT508" s="90"/>
      <c r="QU508" s="90"/>
      <c r="QV508" s="90"/>
      <c r="QW508" s="90"/>
      <c r="QX508" s="90"/>
      <c r="QY508" s="90"/>
      <c r="QZ508" s="90"/>
      <c r="RA508" s="90"/>
      <c r="RB508" s="90"/>
      <c r="RC508" s="90"/>
      <c r="RD508" s="90"/>
      <c r="RE508" s="90"/>
      <c r="RF508" s="90"/>
      <c r="RG508" s="90"/>
      <c r="RH508" s="90"/>
      <c r="RI508" s="90"/>
      <c r="RJ508" s="90"/>
      <c r="RK508" s="90"/>
      <c r="RL508" s="90"/>
      <c r="RM508" s="90"/>
      <c r="RN508" s="90"/>
      <c r="RO508" s="90"/>
      <c r="RP508" s="90"/>
      <c r="RQ508" s="90"/>
      <c r="RR508" s="90"/>
      <c r="RS508" s="90"/>
      <c r="RT508" s="90"/>
      <c r="RU508" s="90"/>
      <c r="RV508" s="90"/>
      <c r="RW508" s="90"/>
      <c r="RX508" s="90"/>
      <c r="RY508" s="90"/>
      <c r="RZ508" s="90"/>
      <c r="SA508" s="90"/>
      <c r="SB508" s="90"/>
      <c r="SC508" s="90"/>
      <c r="SD508" s="90"/>
      <c r="SE508" s="90"/>
      <c r="SF508" s="90"/>
      <c r="SG508" s="90"/>
      <c r="SH508" s="90"/>
      <c r="SI508" s="90"/>
      <c r="SJ508" s="90"/>
      <c r="SK508" s="90"/>
      <c r="SL508" s="90"/>
      <c r="SM508" s="90"/>
      <c r="SN508" s="90"/>
      <c r="SO508" s="90"/>
      <c r="SP508" s="90"/>
      <c r="SQ508" s="90"/>
      <c r="SR508" s="90"/>
      <c r="SS508" s="90"/>
      <c r="ST508" s="90"/>
      <c r="SU508" s="90"/>
      <c r="SV508" s="90"/>
      <c r="SW508" s="90"/>
      <c r="SX508" s="90"/>
      <c r="SY508" s="90"/>
      <c r="SZ508" s="90"/>
      <c r="TA508" s="90"/>
      <c r="TB508" s="90"/>
      <c r="TC508" s="90"/>
      <c r="TD508" s="90"/>
      <c r="TE508" s="90"/>
      <c r="TF508" s="90"/>
      <c r="TG508" s="90"/>
      <c r="TH508" s="90"/>
      <c r="TI508" s="90"/>
      <c r="TJ508" s="90"/>
      <c r="TK508" s="90"/>
      <c r="TL508" s="90"/>
      <c r="TM508" s="90"/>
      <c r="TN508" s="90"/>
      <c r="TO508" s="90"/>
      <c r="TP508" s="90"/>
      <c r="TQ508" s="90"/>
      <c r="TR508" s="90"/>
      <c r="TS508" s="90"/>
      <c r="TT508" s="90"/>
      <c r="TU508" s="90"/>
      <c r="TV508" s="90"/>
      <c r="TW508" s="90"/>
      <c r="TX508" s="90"/>
      <c r="TY508" s="90"/>
      <c r="TZ508" s="90"/>
      <c r="UA508" s="90"/>
      <c r="UB508" s="90"/>
      <c r="UC508" s="90"/>
      <c r="UD508" s="90"/>
      <c r="UE508" s="90"/>
      <c r="UF508" s="90"/>
      <c r="UG508" s="90"/>
      <c r="UH508" s="90"/>
      <c r="UI508" s="90"/>
      <c r="UJ508" s="90"/>
      <c r="UK508" s="90"/>
      <c r="UL508" s="90"/>
      <c r="UM508" s="90"/>
      <c r="UN508" s="90"/>
      <c r="UO508" s="90"/>
      <c r="UP508" s="90"/>
      <c r="UQ508" s="90"/>
      <c r="UR508" s="90"/>
      <c r="US508" s="90"/>
      <c r="UT508" s="90"/>
      <c r="UU508" s="90"/>
      <c r="UV508" s="90"/>
      <c r="UW508" s="90"/>
      <c r="UX508" s="90"/>
      <c r="UY508" s="90"/>
      <c r="UZ508" s="90"/>
      <c r="VA508" s="90"/>
      <c r="VB508" s="90"/>
      <c r="VC508" s="90"/>
      <c r="VD508" s="90"/>
      <c r="VE508" s="90"/>
      <c r="VF508" s="90"/>
      <c r="VG508" s="90"/>
      <c r="VH508" s="90"/>
      <c r="VI508" s="90"/>
      <c r="VJ508" s="90"/>
      <c r="VK508" s="90"/>
      <c r="VL508" s="90"/>
      <c r="VM508" s="90"/>
      <c r="VN508" s="90"/>
      <c r="VO508" s="90"/>
      <c r="VP508" s="90"/>
      <c r="VQ508" s="90"/>
      <c r="VR508" s="90"/>
      <c r="VS508" s="90"/>
      <c r="VT508" s="90"/>
      <c r="VU508" s="90"/>
      <c r="VV508" s="90"/>
      <c r="VW508" s="90"/>
      <c r="VX508" s="90"/>
      <c r="VY508" s="90"/>
      <c r="VZ508" s="90"/>
      <c r="WA508" s="90"/>
      <c r="WB508" s="90"/>
      <c r="WC508" s="90"/>
      <c r="WD508" s="90"/>
      <c r="WE508" s="90"/>
      <c r="WF508" s="90"/>
      <c r="WG508" s="90"/>
      <c r="WH508" s="90"/>
      <c r="WI508" s="90"/>
      <c r="WJ508" s="90"/>
      <c r="WK508" s="90"/>
      <c r="WL508" s="90"/>
      <c r="WM508" s="90"/>
      <c r="WN508" s="90"/>
      <c r="WO508" s="90"/>
      <c r="WP508" s="90"/>
      <c r="WQ508" s="90"/>
      <c r="WR508" s="90"/>
      <c r="WS508" s="90"/>
      <c r="WT508" s="90"/>
      <c r="WU508" s="90"/>
      <c r="WV508" s="90"/>
      <c r="WW508" s="90"/>
      <c r="WX508" s="90"/>
      <c r="WY508" s="90"/>
      <c r="WZ508" s="90"/>
      <c r="XA508" s="90"/>
      <c r="XB508" s="90"/>
      <c r="XC508" s="90"/>
      <c r="XD508" s="90"/>
      <c r="XE508" s="90"/>
      <c r="XF508" s="90"/>
      <c r="XG508" s="90"/>
      <c r="XH508" s="90"/>
      <c r="XI508" s="90"/>
      <c r="XJ508" s="90"/>
      <c r="XK508" s="90"/>
      <c r="XL508" s="90"/>
      <c r="XM508" s="90"/>
      <c r="XN508" s="90"/>
      <c r="XO508" s="90"/>
      <c r="XP508" s="90"/>
      <c r="XQ508" s="90"/>
      <c r="XR508" s="90"/>
      <c r="XS508" s="90"/>
      <c r="XT508" s="90"/>
      <c r="XU508" s="90"/>
      <c r="XV508" s="90"/>
      <c r="XW508" s="90"/>
      <c r="XX508" s="90"/>
      <c r="XY508" s="90"/>
      <c r="XZ508" s="90"/>
      <c r="YA508" s="90"/>
      <c r="YB508" s="90"/>
      <c r="YC508" s="90"/>
      <c r="YD508" s="90"/>
      <c r="YE508" s="90"/>
      <c r="YF508" s="90"/>
      <c r="YG508" s="90"/>
      <c r="YH508" s="90"/>
      <c r="YI508" s="90"/>
      <c r="YJ508" s="90"/>
      <c r="YK508" s="90"/>
      <c r="YL508" s="90"/>
      <c r="YM508" s="90"/>
      <c r="YN508" s="90"/>
      <c r="YO508" s="90"/>
      <c r="YP508" s="90"/>
      <c r="YQ508" s="90"/>
      <c r="YR508" s="90"/>
      <c r="YS508" s="90"/>
      <c r="YT508" s="90"/>
      <c r="YU508" s="90"/>
      <c r="YV508" s="90"/>
      <c r="YW508" s="90"/>
      <c r="YX508" s="90"/>
      <c r="YY508" s="90"/>
      <c r="YZ508" s="90"/>
      <c r="ZA508" s="90"/>
      <c r="ZB508" s="90"/>
      <c r="ZC508" s="90"/>
      <c r="ZD508" s="90"/>
      <c r="ZE508" s="90"/>
      <c r="ZF508" s="90"/>
      <c r="ZG508" s="90"/>
      <c r="ZH508" s="90"/>
      <c r="ZI508" s="90"/>
      <c r="ZJ508" s="90"/>
      <c r="ZK508" s="90"/>
      <c r="ZL508" s="90"/>
      <c r="ZM508" s="90"/>
      <c r="ZN508" s="90"/>
      <c r="ZO508" s="90"/>
      <c r="ZP508" s="90"/>
      <c r="ZQ508" s="90"/>
      <c r="ZR508" s="90"/>
      <c r="ZS508" s="90"/>
      <c r="ZT508" s="90"/>
      <c r="ZU508" s="90"/>
      <c r="ZV508" s="90"/>
      <c r="ZW508" s="90"/>
      <c r="ZX508" s="90"/>
      <c r="ZY508" s="90"/>
      <c r="ZZ508" s="90"/>
      <c r="AAA508" s="90"/>
      <c r="AAB508" s="90"/>
      <c r="AAC508" s="90"/>
      <c r="AAD508" s="90"/>
      <c r="AAE508" s="90"/>
      <c r="AAF508" s="90"/>
      <c r="AAG508" s="90"/>
      <c r="AAH508" s="90"/>
      <c r="AAI508" s="90"/>
      <c r="AAJ508" s="90"/>
      <c r="AAK508" s="90"/>
      <c r="AAL508" s="90"/>
      <c r="AAM508" s="90"/>
      <c r="AAN508" s="90"/>
      <c r="AAO508" s="90"/>
      <c r="AAP508" s="90"/>
      <c r="AAQ508" s="90"/>
      <c r="AAR508" s="90"/>
      <c r="AAS508" s="90"/>
      <c r="AAT508" s="90"/>
      <c r="AAU508" s="90"/>
      <c r="AAV508" s="90"/>
      <c r="AAW508" s="90"/>
      <c r="AAX508" s="90"/>
      <c r="AAY508" s="90"/>
      <c r="AAZ508" s="90"/>
      <c r="ABA508" s="90"/>
      <c r="ABB508" s="90"/>
      <c r="ABC508" s="90"/>
      <c r="ABD508" s="90"/>
      <c r="ABE508" s="90"/>
      <c r="ABF508" s="90"/>
      <c r="ABG508" s="90"/>
      <c r="ABH508" s="90"/>
      <c r="ABI508" s="90"/>
      <c r="ABJ508" s="90"/>
      <c r="ABK508" s="90"/>
      <c r="ABL508" s="90"/>
      <c r="ABM508" s="90"/>
      <c r="ABN508" s="90"/>
      <c r="ABO508" s="90"/>
      <c r="ABP508" s="90"/>
      <c r="ABQ508" s="90"/>
      <c r="ABR508" s="90"/>
      <c r="ABS508" s="90"/>
      <c r="ABT508" s="90"/>
      <c r="ABU508" s="90"/>
      <c r="ABV508" s="90"/>
      <c r="ABW508" s="90"/>
      <c r="ABX508" s="90"/>
      <c r="ABY508" s="90"/>
      <c r="ABZ508" s="90"/>
      <c r="ACA508" s="90"/>
      <c r="ACB508" s="90"/>
      <c r="ACC508" s="90"/>
      <c r="ACD508" s="90"/>
      <c r="ACE508" s="90"/>
      <c r="ACF508" s="90"/>
      <c r="ACG508" s="90"/>
      <c r="ACH508" s="90"/>
      <c r="ACI508" s="90"/>
      <c r="ACJ508" s="90"/>
      <c r="ACK508" s="90"/>
      <c r="ACL508" s="90"/>
      <c r="ACM508" s="90"/>
      <c r="ACN508" s="90"/>
      <c r="ACO508" s="90"/>
      <c r="ACP508" s="90"/>
      <c r="ACQ508" s="90"/>
      <c r="ACR508" s="90"/>
      <c r="ACS508" s="90"/>
      <c r="ACT508" s="90"/>
      <c r="ACU508" s="90"/>
      <c r="ACV508" s="90"/>
      <c r="ACW508" s="90"/>
      <c r="ACX508" s="90"/>
      <c r="ACY508" s="90"/>
      <c r="ACZ508" s="90"/>
      <c r="ADA508" s="90"/>
      <c r="ADB508" s="90"/>
      <c r="ADC508" s="90"/>
      <c r="ADD508" s="90"/>
      <c r="ADE508" s="90"/>
      <c r="ADF508" s="90"/>
      <c r="ADG508" s="90"/>
      <c r="ADH508" s="90"/>
      <c r="ADI508" s="90"/>
      <c r="ADJ508" s="90"/>
      <c r="ADK508" s="90"/>
      <c r="ADL508" s="90"/>
      <c r="ADM508" s="90"/>
      <c r="ADN508" s="90"/>
      <c r="ADO508" s="90"/>
      <c r="ADP508" s="90"/>
      <c r="ADQ508" s="90"/>
      <c r="ADR508" s="90"/>
      <c r="ADS508" s="90"/>
      <c r="ADT508" s="90"/>
      <c r="ADU508" s="90"/>
      <c r="ADV508" s="90"/>
      <c r="ADW508" s="90"/>
      <c r="ADX508" s="90"/>
      <c r="ADY508" s="90"/>
      <c r="ADZ508" s="90"/>
      <c r="AEA508" s="90"/>
      <c r="AEB508" s="90"/>
      <c r="AEC508" s="90"/>
      <c r="AED508" s="90"/>
      <c r="AEE508" s="90"/>
      <c r="AEF508" s="90"/>
      <c r="AEG508" s="90"/>
      <c r="AEH508" s="90"/>
      <c r="AEI508" s="90"/>
      <c r="AEJ508" s="90"/>
      <c r="AEK508" s="90"/>
      <c r="AEL508" s="90"/>
      <c r="AEM508" s="90"/>
      <c r="AEN508" s="90"/>
      <c r="AEO508" s="90"/>
      <c r="AEP508" s="90"/>
      <c r="AEQ508" s="90"/>
      <c r="AER508" s="90"/>
      <c r="AES508" s="90"/>
      <c r="AET508" s="90"/>
      <c r="AEU508" s="90"/>
      <c r="AEV508" s="90"/>
      <c r="AEW508" s="90"/>
      <c r="AEX508" s="90"/>
      <c r="AEY508" s="90"/>
      <c r="AEZ508" s="90"/>
      <c r="AFA508" s="90"/>
      <c r="AFB508" s="90"/>
      <c r="AFC508" s="90"/>
      <c r="AFD508" s="90"/>
      <c r="AFE508" s="90"/>
      <c r="AFF508" s="90"/>
      <c r="AFG508" s="90"/>
      <c r="AFH508" s="90"/>
      <c r="AFI508" s="90"/>
      <c r="AFJ508" s="90"/>
      <c r="AFK508" s="90"/>
      <c r="AFL508" s="90"/>
      <c r="AFM508" s="90"/>
      <c r="AFN508" s="90"/>
      <c r="AFO508" s="90"/>
      <c r="AFP508" s="90"/>
      <c r="AFQ508" s="90"/>
      <c r="AFR508" s="90"/>
      <c r="AFS508" s="90"/>
      <c r="AFT508" s="90"/>
      <c r="AFU508" s="90"/>
      <c r="AFV508" s="90"/>
      <c r="AFW508" s="90"/>
      <c r="AFX508" s="90"/>
      <c r="AFY508" s="90"/>
      <c r="AFZ508" s="90"/>
      <c r="AGA508" s="90"/>
      <c r="AGB508" s="90"/>
      <c r="AGC508" s="90"/>
      <c r="AGD508" s="90"/>
      <c r="AGE508" s="90"/>
      <c r="AGF508" s="90"/>
      <c r="AGG508" s="90"/>
      <c r="AGH508" s="90"/>
      <c r="AGI508" s="90"/>
      <c r="AGJ508" s="90"/>
      <c r="AGK508" s="90"/>
      <c r="AGL508" s="90"/>
      <c r="AGM508" s="90"/>
      <c r="AGN508" s="90"/>
      <c r="AGO508" s="90"/>
      <c r="AGP508" s="90"/>
      <c r="AGQ508" s="90"/>
      <c r="AGR508" s="90"/>
      <c r="AGS508" s="90"/>
      <c r="AGT508" s="90"/>
      <c r="AGU508" s="90"/>
      <c r="AGV508" s="90"/>
      <c r="AGW508" s="90"/>
      <c r="AGX508" s="90"/>
      <c r="AGY508" s="90"/>
      <c r="AGZ508" s="90"/>
      <c r="AHA508" s="90"/>
      <c r="AHB508" s="90"/>
      <c r="AHC508" s="90"/>
      <c r="AHD508" s="90"/>
      <c r="AHE508" s="90"/>
      <c r="AHF508" s="90"/>
      <c r="AHG508" s="90"/>
      <c r="AHH508" s="90"/>
      <c r="AHI508" s="90"/>
      <c r="AHJ508" s="90"/>
      <c r="AHK508" s="90"/>
      <c r="AHL508" s="90"/>
      <c r="AHM508" s="90"/>
      <c r="AHN508" s="90"/>
      <c r="AHO508" s="90"/>
      <c r="AHP508" s="90"/>
      <c r="AHQ508" s="90"/>
      <c r="AHR508" s="90"/>
      <c r="AHS508" s="90"/>
      <c r="AHT508" s="90"/>
      <c r="AHU508" s="90"/>
      <c r="AHV508" s="90"/>
      <c r="AHW508" s="90"/>
      <c r="AHX508" s="90"/>
      <c r="AHY508" s="90"/>
      <c r="AHZ508" s="90"/>
      <c r="AIA508" s="90"/>
      <c r="AIB508" s="90"/>
      <c r="AIC508" s="90"/>
      <c r="AID508" s="90"/>
      <c r="AIE508" s="90"/>
      <c r="AIF508" s="90"/>
      <c r="AIG508" s="90"/>
      <c r="AIH508" s="90"/>
      <c r="AII508" s="90"/>
      <c r="AIJ508" s="90"/>
      <c r="AIK508" s="90"/>
      <c r="AIL508" s="90"/>
      <c r="AIM508" s="90"/>
      <c r="AIN508" s="90"/>
      <c r="AIO508" s="90"/>
      <c r="AIP508" s="90"/>
      <c r="AIQ508" s="90"/>
      <c r="AIR508" s="90"/>
      <c r="AIS508" s="90"/>
      <c r="AIT508" s="90"/>
      <c r="AIU508" s="90"/>
      <c r="AIV508" s="90"/>
      <c r="AIW508" s="90"/>
      <c r="AIX508" s="90"/>
      <c r="AIY508" s="90"/>
      <c r="AIZ508" s="90"/>
      <c r="AJA508" s="90"/>
      <c r="AJB508" s="90"/>
      <c r="AJC508" s="90"/>
      <c r="AJD508" s="90"/>
      <c r="AJE508" s="90"/>
      <c r="AJF508" s="90"/>
      <c r="AJG508" s="90"/>
      <c r="AJH508" s="90"/>
      <c r="AJI508" s="90"/>
      <c r="AJJ508" s="90"/>
      <c r="AJK508" s="90"/>
      <c r="AJL508" s="90"/>
      <c r="AJM508" s="90"/>
      <c r="AJN508" s="90"/>
      <c r="AJO508" s="90"/>
      <c r="AJP508" s="90"/>
      <c r="AJQ508" s="90"/>
      <c r="AJR508" s="90"/>
      <c r="AJS508" s="90"/>
      <c r="AJT508" s="90"/>
      <c r="AJU508" s="90"/>
      <c r="AJV508" s="90"/>
      <c r="AJW508" s="90"/>
      <c r="AJX508" s="90"/>
      <c r="AJY508" s="90"/>
      <c r="AJZ508" s="90"/>
      <c r="AKA508" s="90"/>
      <c r="AKB508" s="90"/>
      <c r="AKC508" s="90"/>
      <c r="AKD508" s="90"/>
      <c r="AKE508" s="90"/>
      <c r="AKF508" s="90"/>
      <c r="AKG508" s="90"/>
      <c r="AKH508" s="90"/>
      <c r="AKI508" s="90"/>
      <c r="AKJ508" s="90"/>
      <c r="AKK508" s="90"/>
      <c r="AKL508" s="90"/>
      <c r="AKM508" s="90"/>
      <c r="AKN508" s="90"/>
      <c r="AKO508" s="90"/>
      <c r="AKP508" s="90"/>
      <c r="AKQ508" s="90"/>
      <c r="AKR508" s="90"/>
      <c r="AKS508" s="90"/>
      <c r="AKT508" s="90"/>
      <c r="AKU508" s="90"/>
      <c r="AKV508" s="90"/>
      <c r="AKW508" s="90"/>
      <c r="AKX508" s="90"/>
      <c r="AKY508" s="90"/>
      <c r="AKZ508" s="90"/>
      <c r="ALA508" s="90"/>
      <c r="ALB508" s="90"/>
      <c r="ALC508" s="90"/>
      <c r="ALD508" s="90"/>
      <c r="ALE508" s="90"/>
      <c r="ALF508" s="90"/>
      <c r="ALG508" s="90"/>
      <c r="ALH508" s="90"/>
      <c r="ALI508" s="90"/>
      <c r="ALJ508" s="90"/>
      <c r="ALK508" s="90"/>
      <c r="ALL508" s="90"/>
      <c r="ALM508" s="90"/>
      <c r="ALN508" s="90"/>
      <c r="ALO508" s="90"/>
      <c r="ALP508" s="90"/>
      <c r="ALQ508" s="90"/>
      <c r="ALR508" s="90"/>
      <c r="ALS508" s="90"/>
      <c r="ALT508" s="90"/>
      <c r="ALU508" s="90"/>
      <c r="ALV508" s="90"/>
      <c r="ALW508" s="90"/>
      <c r="ALX508" s="90"/>
      <c r="ALY508" s="90"/>
      <c r="ALZ508" s="90"/>
      <c r="AMA508" s="90"/>
      <c r="AMB508" s="90"/>
      <c r="AMC508" s="90"/>
      <c r="AMD508" s="90"/>
      <c r="AME508" s="90"/>
      <c r="AMF508" s="90"/>
      <c r="AMG508" s="90"/>
      <c r="AMH508" s="90"/>
      <c r="AMI508" s="90"/>
      <c r="AMJ508" s="90"/>
    </row>
    <row r="509" spans="1:1024" x14ac:dyDescent="0.25">
      <c r="A509" s="103">
        <v>43958</v>
      </c>
      <c r="B509" s="181">
        <v>0.5</v>
      </c>
      <c r="C509" s="195">
        <v>4413</v>
      </c>
      <c r="E509" s="177"/>
      <c r="F509" s="90"/>
      <c r="G509" s="90"/>
      <c r="H509" s="90"/>
      <c r="I509" s="90"/>
      <c r="J509" s="90"/>
      <c r="K509" s="90"/>
      <c r="L509" s="90"/>
      <c r="M509" s="90"/>
      <c r="N509" s="90"/>
      <c r="O509" s="90"/>
      <c r="P509" s="90"/>
      <c r="Q509" s="90"/>
      <c r="R509" s="90"/>
      <c r="S509" s="90"/>
      <c r="T509" s="90"/>
      <c r="U509" s="90"/>
      <c r="V509" s="90"/>
      <c r="W509" s="90"/>
      <c r="X509" s="90"/>
      <c r="Y509" s="90"/>
      <c r="Z509" s="90"/>
      <c r="AA509" s="90"/>
      <c r="AB509" s="90"/>
      <c r="AC509" s="90"/>
      <c r="AD509" s="90"/>
      <c r="AE509" s="90"/>
      <c r="AF509" s="90"/>
      <c r="AG509" s="90"/>
      <c r="AH509" s="90"/>
      <c r="AI509" s="90"/>
      <c r="AJ509" s="90"/>
      <c r="AK509" s="90"/>
      <c r="AL509" s="90"/>
      <c r="AM509" s="90"/>
      <c r="AN509" s="90"/>
      <c r="AO509" s="90"/>
      <c r="AP509" s="90"/>
      <c r="AQ509" s="90"/>
      <c r="AR509" s="90"/>
      <c r="AS509" s="90"/>
      <c r="AT509" s="90"/>
      <c r="AU509" s="90"/>
      <c r="AV509" s="90"/>
      <c r="AW509" s="90"/>
      <c r="AX509" s="90"/>
      <c r="AY509" s="90"/>
      <c r="AZ509" s="90"/>
      <c r="BA509" s="90"/>
      <c r="BB509" s="90"/>
      <c r="BC509" s="90"/>
      <c r="BD509" s="90"/>
      <c r="BE509" s="90"/>
      <c r="BF509" s="90"/>
      <c r="BG509" s="90"/>
      <c r="BH509" s="90"/>
      <c r="BI509" s="90"/>
      <c r="BJ509" s="90"/>
      <c r="BK509" s="90"/>
      <c r="BL509" s="90"/>
      <c r="BM509" s="90"/>
      <c r="BN509" s="90"/>
      <c r="BO509" s="90"/>
      <c r="BP509" s="90"/>
      <c r="BQ509" s="90"/>
      <c r="BR509" s="90"/>
      <c r="BS509" s="90"/>
      <c r="BT509" s="90"/>
      <c r="BU509" s="90"/>
      <c r="BV509" s="90"/>
      <c r="BW509" s="90"/>
      <c r="BX509" s="90"/>
      <c r="BY509" s="90"/>
      <c r="BZ509" s="90"/>
      <c r="CA509" s="90"/>
      <c r="CB509" s="90"/>
      <c r="CC509" s="90"/>
      <c r="CD509" s="90"/>
      <c r="CE509" s="90"/>
      <c r="CF509" s="90"/>
      <c r="CG509" s="90"/>
      <c r="CH509" s="90"/>
      <c r="CI509" s="90"/>
      <c r="CJ509" s="90"/>
      <c r="CK509" s="90"/>
      <c r="CL509" s="90"/>
      <c r="CM509" s="90"/>
      <c r="CN509" s="90"/>
      <c r="CO509" s="90"/>
      <c r="CP509" s="90"/>
      <c r="CQ509" s="90"/>
      <c r="CR509" s="90"/>
      <c r="CS509" s="90"/>
      <c r="CT509" s="90"/>
      <c r="CU509" s="90"/>
      <c r="CV509" s="90"/>
      <c r="CW509" s="90"/>
      <c r="CX509" s="90"/>
      <c r="CY509" s="90"/>
      <c r="CZ509" s="90"/>
      <c r="DA509" s="90"/>
      <c r="DB509" s="90"/>
      <c r="DC509" s="90"/>
      <c r="DD509" s="90"/>
      <c r="DE509" s="90"/>
      <c r="DF509" s="90"/>
      <c r="DG509" s="90"/>
      <c r="DH509" s="90"/>
      <c r="DI509" s="90"/>
      <c r="DJ509" s="90"/>
      <c r="DK509" s="90"/>
      <c r="DL509" s="90"/>
      <c r="DM509" s="90"/>
      <c r="DN509" s="90"/>
      <c r="DO509" s="90"/>
      <c r="DP509" s="90"/>
      <c r="DQ509" s="90"/>
      <c r="DR509" s="90"/>
      <c r="DS509" s="90"/>
      <c r="DT509" s="90"/>
      <c r="DU509" s="90"/>
      <c r="DV509" s="90"/>
      <c r="DW509" s="90"/>
      <c r="DX509" s="90"/>
      <c r="DY509" s="90"/>
      <c r="DZ509" s="90"/>
      <c r="EA509" s="90"/>
      <c r="EB509" s="90"/>
      <c r="EC509" s="90"/>
      <c r="ED509" s="90"/>
      <c r="EE509" s="90"/>
      <c r="EF509" s="90"/>
      <c r="EG509" s="90"/>
      <c r="EH509" s="90"/>
      <c r="EI509" s="90"/>
      <c r="EJ509" s="90"/>
      <c r="EK509" s="90"/>
      <c r="EL509" s="90"/>
      <c r="EM509" s="90"/>
      <c r="EN509" s="90"/>
      <c r="EO509" s="90"/>
      <c r="EP509" s="90"/>
      <c r="EQ509" s="90"/>
      <c r="ER509" s="90"/>
      <c r="ES509" s="90"/>
      <c r="ET509" s="90"/>
      <c r="EU509" s="90"/>
      <c r="EV509" s="90"/>
      <c r="EW509" s="90"/>
      <c r="EX509" s="90"/>
      <c r="EY509" s="90"/>
      <c r="EZ509" s="90"/>
      <c r="FA509" s="90"/>
      <c r="FB509" s="90"/>
      <c r="FC509" s="90"/>
      <c r="FD509" s="90"/>
      <c r="FE509" s="90"/>
      <c r="FF509" s="90"/>
      <c r="FG509" s="90"/>
      <c r="FH509" s="90"/>
      <c r="FI509" s="90"/>
      <c r="FJ509" s="90"/>
      <c r="FK509" s="90"/>
      <c r="FL509" s="90"/>
      <c r="FM509" s="90"/>
      <c r="FN509" s="90"/>
      <c r="FO509" s="90"/>
      <c r="FP509" s="90"/>
      <c r="FQ509" s="90"/>
      <c r="FR509" s="90"/>
      <c r="FS509" s="90"/>
      <c r="FT509" s="90"/>
      <c r="FU509" s="90"/>
      <c r="FV509" s="90"/>
      <c r="FW509" s="90"/>
      <c r="FX509" s="90"/>
      <c r="FY509" s="90"/>
      <c r="FZ509" s="90"/>
      <c r="GA509" s="90"/>
      <c r="GB509" s="90"/>
      <c r="GC509" s="90"/>
      <c r="GD509" s="90"/>
      <c r="GE509" s="90"/>
      <c r="GF509" s="90"/>
      <c r="GG509" s="90"/>
      <c r="GH509" s="90"/>
      <c r="GI509" s="90"/>
      <c r="GJ509" s="90"/>
      <c r="GK509" s="90"/>
      <c r="GL509" s="90"/>
      <c r="GM509" s="90"/>
      <c r="GN509" s="90"/>
      <c r="GO509" s="90"/>
      <c r="GP509" s="90"/>
      <c r="GQ509" s="90"/>
      <c r="GR509" s="90"/>
      <c r="GS509" s="90"/>
      <c r="GT509" s="90"/>
      <c r="GU509" s="90"/>
      <c r="GV509" s="90"/>
      <c r="GW509" s="90"/>
      <c r="GX509" s="90"/>
      <c r="GY509" s="90"/>
      <c r="GZ509" s="90"/>
      <c r="HA509" s="90"/>
      <c r="HB509" s="90"/>
      <c r="HC509" s="90"/>
      <c r="HD509" s="90"/>
      <c r="HE509" s="90"/>
      <c r="HF509" s="90"/>
      <c r="HG509" s="90"/>
      <c r="HH509" s="90"/>
      <c r="HI509" s="90"/>
      <c r="HJ509" s="90"/>
      <c r="HK509" s="90"/>
      <c r="HL509" s="90"/>
      <c r="HM509" s="90"/>
      <c r="HN509" s="90"/>
      <c r="HO509" s="90"/>
      <c r="HP509" s="90"/>
      <c r="HQ509" s="90"/>
      <c r="HR509" s="90"/>
      <c r="HS509" s="90"/>
      <c r="HT509" s="90"/>
      <c r="HU509" s="90"/>
      <c r="HV509" s="90"/>
      <c r="HW509" s="90"/>
      <c r="HX509" s="90"/>
      <c r="HY509" s="90"/>
      <c r="HZ509" s="90"/>
      <c r="IA509" s="90"/>
      <c r="IB509" s="90"/>
      <c r="IC509" s="90"/>
      <c r="ID509" s="90"/>
      <c r="IE509" s="90"/>
      <c r="IF509" s="90"/>
      <c r="IG509" s="90"/>
      <c r="IH509" s="90"/>
      <c r="II509" s="90"/>
      <c r="IJ509" s="90"/>
      <c r="IK509" s="90"/>
      <c r="IL509" s="90"/>
      <c r="IM509" s="90"/>
      <c r="IN509" s="90"/>
      <c r="IO509" s="90"/>
      <c r="IP509" s="90"/>
      <c r="IQ509" s="90"/>
      <c r="IR509" s="90"/>
      <c r="IS509" s="90"/>
      <c r="IT509" s="90"/>
      <c r="IU509" s="90"/>
      <c r="IV509" s="90"/>
      <c r="IW509" s="90"/>
      <c r="IX509" s="90"/>
      <c r="IY509" s="90"/>
      <c r="IZ509" s="90"/>
      <c r="JA509" s="90"/>
      <c r="JB509" s="90"/>
      <c r="JC509" s="90"/>
      <c r="JD509" s="90"/>
      <c r="JE509" s="90"/>
      <c r="JF509" s="90"/>
      <c r="JG509" s="90"/>
      <c r="JH509" s="90"/>
      <c r="JI509" s="90"/>
      <c r="JJ509" s="90"/>
      <c r="JK509" s="90"/>
      <c r="JL509" s="90"/>
      <c r="JM509" s="90"/>
      <c r="JN509" s="90"/>
      <c r="JO509" s="90"/>
      <c r="JP509" s="90"/>
      <c r="JQ509" s="90"/>
      <c r="JR509" s="90"/>
      <c r="JS509" s="90"/>
      <c r="JT509" s="90"/>
      <c r="JU509" s="90"/>
      <c r="JV509" s="90"/>
      <c r="JW509" s="90"/>
      <c r="JX509" s="90"/>
      <c r="JY509" s="90"/>
      <c r="JZ509" s="90"/>
      <c r="KA509" s="90"/>
      <c r="KB509" s="90"/>
      <c r="KC509" s="90"/>
      <c r="KD509" s="90"/>
      <c r="KE509" s="90"/>
      <c r="KF509" s="90"/>
      <c r="KG509" s="90"/>
      <c r="KH509" s="90"/>
      <c r="KI509" s="90"/>
      <c r="KJ509" s="90"/>
      <c r="KK509" s="90"/>
      <c r="KL509" s="90"/>
      <c r="KM509" s="90"/>
      <c r="KN509" s="90"/>
      <c r="KO509" s="90"/>
      <c r="KP509" s="90"/>
      <c r="KQ509" s="90"/>
      <c r="KR509" s="90"/>
      <c r="KS509" s="90"/>
      <c r="KT509" s="90"/>
      <c r="KU509" s="90"/>
      <c r="KV509" s="90"/>
      <c r="KW509" s="90"/>
      <c r="KX509" s="90"/>
      <c r="KY509" s="90"/>
      <c r="KZ509" s="90"/>
      <c r="LA509" s="90"/>
      <c r="LB509" s="90"/>
      <c r="LC509" s="90"/>
      <c r="LD509" s="90"/>
      <c r="LE509" s="90"/>
      <c r="LF509" s="90"/>
      <c r="LG509" s="90"/>
      <c r="LH509" s="90"/>
      <c r="LI509" s="90"/>
      <c r="LJ509" s="90"/>
      <c r="LK509" s="90"/>
      <c r="LL509" s="90"/>
      <c r="LM509" s="90"/>
      <c r="LN509" s="90"/>
      <c r="LO509" s="90"/>
      <c r="LP509" s="90"/>
      <c r="LQ509" s="90"/>
      <c r="LR509" s="90"/>
      <c r="LS509" s="90"/>
      <c r="LT509" s="90"/>
      <c r="LU509" s="90"/>
      <c r="LV509" s="90"/>
      <c r="LW509" s="90"/>
      <c r="LX509" s="90"/>
      <c r="LY509" s="90"/>
      <c r="LZ509" s="90"/>
      <c r="MA509" s="90"/>
      <c r="MB509" s="90"/>
      <c r="MC509" s="90"/>
      <c r="MD509" s="90"/>
      <c r="ME509" s="90"/>
      <c r="MF509" s="90"/>
      <c r="MG509" s="90"/>
      <c r="MH509" s="90"/>
      <c r="MI509" s="90"/>
      <c r="MJ509" s="90"/>
      <c r="MK509" s="90"/>
      <c r="ML509" s="90"/>
      <c r="MM509" s="90"/>
      <c r="MN509" s="90"/>
      <c r="MO509" s="90"/>
      <c r="MP509" s="90"/>
      <c r="MQ509" s="90"/>
      <c r="MR509" s="90"/>
      <c r="MS509" s="90"/>
      <c r="MT509" s="90"/>
      <c r="MU509" s="90"/>
      <c r="MV509" s="90"/>
      <c r="MW509" s="90"/>
      <c r="MX509" s="90"/>
      <c r="MY509" s="90"/>
      <c r="MZ509" s="90"/>
      <c r="NA509" s="90"/>
      <c r="NB509" s="90"/>
      <c r="NC509" s="90"/>
      <c r="ND509" s="90"/>
      <c r="NE509" s="90"/>
      <c r="NF509" s="90"/>
      <c r="NG509" s="90"/>
      <c r="NH509" s="90"/>
      <c r="NI509" s="90"/>
      <c r="NJ509" s="90"/>
      <c r="NK509" s="90"/>
      <c r="NL509" s="90"/>
      <c r="NM509" s="90"/>
      <c r="NN509" s="90"/>
      <c r="NO509" s="90"/>
      <c r="NP509" s="90"/>
      <c r="NQ509" s="90"/>
      <c r="NR509" s="90"/>
      <c r="NS509" s="90"/>
      <c r="NT509" s="90"/>
      <c r="NU509" s="90"/>
      <c r="NV509" s="90"/>
      <c r="NW509" s="90"/>
      <c r="NX509" s="90"/>
      <c r="NY509" s="90"/>
      <c r="NZ509" s="90"/>
      <c r="OA509" s="90"/>
      <c r="OB509" s="90"/>
      <c r="OC509" s="90"/>
      <c r="OD509" s="90"/>
      <c r="OE509" s="90"/>
      <c r="OF509" s="90"/>
      <c r="OG509" s="90"/>
      <c r="OH509" s="90"/>
      <c r="OI509" s="90"/>
      <c r="OJ509" s="90"/>
      <c r="OK509" s="90"/>
      <c r="OL509" s="90"/>
      <c r="OM509" s="90"/>
      <c r="ON509" s="90"/>
      <c r="OO509" s="90"/>
      <c r="OP509" s="90"/>
      <c r="OQ509" s="90"/>
      <c r="OR509" s="90"/>
      <c r="OS509" s="90"/>
      <c r="OT509" s="90"/>
      <c r="OU509" s="90"/>
      <c r="OV509" s="90"/>
      <c r="OW509" s="90"/>
      <c r="OX509" s="90"/>
      <c r="OY509" s="90"/>
      <c r="OZ509" s="90"/>
      <c r="PA509" s="90"/>
      <c r="PB509" s="90"/>
      <c r="PC509" s="90"/>
      <c r="PD509" s="90"/>
      <c r="PE509" s="90"/>
      <c r="PF509" s="90"/>
      <c r="PG509" s="90"/>
      <c r="PH509" s="90"/>
      <c r="PI509" s="90"/>
      <c r="PJ509" s="90"/>
      <c r="PK509" s="90"/>
      <c r="PL509" s="90"/>
      <c r="PM509" s="90"/>
      <c r="PN509" s="90"/>
      <c r="PO509" s="90"/>
      <c r="PP509" s="90"/>
      <c r="PQ509" s="90"/>
      <c r="PR509" s="90"/>
      <c r="PS509" s="90"/>
      <c r="PT509" s="90"/>
      <c r="PU509" s="90"/>
      <c r="PV509" s="90"/>
      <c r="PW509" s="90"/>
      <c r="PX509" s="90"/>
      <c r="PY509" s="90"/>
      <c r="PZ509" s="90"/>
      <c r="QA509" s="90"/>
      <c r="QB509" s="90"/>
      <c r="QC509" s="90"/>
      <c r="QD509" s="90"/>
      <c r="QE509" s="90"/>
      <c r="QF509" s="90"/>
      <c r="QG509" s="90"/>
      <c r="QH509" s="90"/>
      <c r="QI509" s="90"/>
      <c r="QJ509" s="90"/>
      <c r="QK509" s="90"/>
      <c r="QL509" s="90"/>
      <c r="QM509" s="90"/>
      <c r="QN509" s="90"/>
      <c r="QO509" s="90"/>
      <c r="QP509" s="90"/>
      <c r="QQ509" s="90"/>
      <c r="QR509" s="90"/>
      <c r="QS509" s="90"/>
      <c r="QT509" s="90"/>
      <c r="QU509" s="90"/>
      <c r="QV509" s="90"/>
      <c r="QW509" s="90"/>
      <c r="QX509" s="90"/>
      <c r="QY509" s="90"/>
      <c r="QZ509" s="90"/>
      <c r="RA509" s="90"/>
      <c r="RB509" s="90"/>
      <c r="RC509" s="90"/>
      <c r="RD509" s="90"/>
      <c r="RE509" s="90"/>
      <c r="RF509" s="90"/>
      <c r="RG509" s="90"/>
      <c r="RH509" s="90"/>
      <c r="RI509" s="90"/>
      <c r="RJ509" s="90"/>
      <c r="RK509" s="90"/>
      <c r="RL509" s="90"/>
      <c r="RM509" s="90"/>
      <c r="RN509" s="90"/>
      <c r="RO509" s="90"/>
      <c r="RP509" s="90"/>
      <c r="RQ509" s="90"/>
      <c r="RR509" s="90"/>
      <c r="RS509" s="90"/>
      <c r="RT509" s="90"/>
      <c r="RU509" s="90"/>
      <c r="RV509" s="90"/>
      <c r="RW509" s="90"/>
      <c r="RX509" s="90"/>
      <c r="RY509" s="90"/>
      <c r="RZ509" s="90"/>
      <c r="SA509" s="90"/>
      <c r="SB509" s="90"/>
      <c r="SC509" s="90"/>
      <c r="SD509" s="90"/>
      <c r="SE509" s="90"/>
      <c r="SF509" s="90"/>
      <c r="SG509" s="90"/>
      <c r="SH509" s="90"/>
      <c r="SI509" s="90"/>
      <c r="SJ509" s="90"/>
      <c r="SK509" s="90"/>
      <c r="SL509" s="90"/>
      <c r="SM509" s="90"/>
      <c r="SN509" s="90"/>
      <c r="SO509" s="90"/>
      <c r="SP509" s="90"/>
      <c r="SQ509" s="90"/>
      <c r="SR509" s="90"/>
      <c r="SS509" s="90"/>
      <c r="ST509" s="90"/>
      <c r="SU509" s="90"/>
      <c r="SV509" s="90"/>
      <c r="SW509" s="90"/>
      <c r="SX509" s="90"/>
      <c r="SY509" s="90"/>
      <c r="SZ509" s="90"/>
      <c r="TA509" s="90"/>
      <c r="TB509" s="90"/>
      <c r="TC509" s="90"/>
      <c r="TD509" s="90"/>
      <c r="TE509" s="90"/>
      <c r="TF509" s="90"/>
      <c r="TG509" s="90"/>
      <c r="TH509" s="90"/>
      <c r="TI509" s="90"/>
      <c r="TJ509" s="90"/>
      <c r="TK509" s="90"/>
      <c r="TL509" s="90"/>
      <c r="TM509" s="90"/>
      <c r="TN509" s="90"/>
      <c r="TO509" s="90"/>
      <c r="TP509" s="90"/>
      <c r="TQ509" s="90"/>
      <c r="TR509" s="90"/>
      <c r="TS509" s="90"/>
      <c r="TT509" s="90"/>
      <c r="TU509" s="90"/>
      <c r="TV509" s="90"/>
      <c r="TW509" s="90"/>
      <c r="TX509" s="90"/>
      <c r="TY509" s="90"/>
      <c r="TZ509" s="90"/>
      <c r="UA509" s="90"/>
      <c r="UB509" s="90"/>
      <c r="UC509" s="90"/>
      <c r="UD509" s="90"/>
      <c r="UE509" s="90"/>
      <c r="UF509" s="90"/>
      <c r="UG509" s="90"/>
      <c r="UH509" s="90"/>
      <c r="UI509" s="90"/>
      <c r="UJ509" s="90"/>
      <c r="UK509" s="90"/>
      <c r="UL509" s="90"/>
      <c r="UM509" s="90"/>
      <c r="UN509" s="90"/>
      <c r="UO509" s="90"/>
      <c r="UP509" s="90"/>
      <c r="UQ509" s="90"/>
      <c r="UR509" s="90"/>
      <c r="US509" s="90"/>
      <c r="UT509" s="90"/>
      <c r="UU509" s="90"/>
      <c r="UV509" s="90"/>
      <c r="UW509" s="90"/>
      <c r="UX509" s="90"/>
      <c r="UY509" s="90"/>
      <c r="UZ509" s="90"/>
      <c r="VA509" s="90"/>
      <c r="VB509" s="90"/>
      <c r="VC509" s="90"/>
      <c r="VD509" s="90"/>
      <c r="VE509" s="90"/>
      <c r="VF509" s="90"/>
      <c r="VG509" s="90"/>
      <c r="VH509" s="90"/>
      <c r="VI509" s="90"/>
      <c r="VJ509" s="90"/>
      <c r="VK509" s="90"/>
      <c r="VL509" s="90"/>
      <c r="VM509" s="90"/>
      <c r="VN509" s="90"/>
      <c r="VO509" s="90"/>
      <c r="VP509" s="90"/>
      <c r="VQ509" s="90"/>
      <c r="VR509" s="90"/>
      <c r="VS509" s="90"/>
      <c r="VT509" s="90"/>
      <c r="VU509" s="90"/>
      <c r="VV509" s="90"/>
      <c r="VW509" s="90"/>
      <c r="VX509" s="90"/>
      <c r="VY509" s="90"/>
      <c r="VZ509" s="90"/>
      <c r="WA509" s="90"/>
      <c r="WB509" s="90"/>
      <c r="WC509" s="90"/>
      <c r="WD509" s="90"/>
      <c r="WE509" s="90"/>
      <c r="WF509" s="90"/>
      <c r="WG509" s="90"/>
      <c r="WH509" s="90"/>
      <c r="WI509" s="90"/>
      <c r="WJ509" s="90"/>
      <c r="WK509" s="90"/>
      <c r="WL509" s="90"/>
      <c r="WM509" s="90"/>
      <c r="WN509" s="90"/>
      <c r="WO509" s="90"/>
      <c r="WP509" s="90"/>
      <c r="WQ509" s="90"/>
      <c r="WR509" s="90"/>
      <c r="WS509" s="90"/>
      <c r="WT509" s="90"/>
      <c r="WU509" s="90"/>
      <c r="WV509" s="90"/>
      <c r="WW509" s="90"/>
      <c r="WX509" s="90"/>
      <c r="WY509" s="90"/>
      <c r="WZ509" s="90"/>
      <c r="XA509" s="90"/>
      <c r="XB509" s="90"/>
      <c r="XC509" s="90"/>
      <c r="XD509" s="90"/>
      <c r="XE509" s="90"/>
      <c r="XF509" s="90"/>
      <c r="XG509" s="90"/>
      <c r="XH509" s="90"/>
      <c r="XI509" s="90"/>
      <c r="XJ509" s="90"/>
      <c r="XK509" s="90"/>
      <c r="XL509" s="90"/>
      <c r="XM509" s="90"/>
      <c r="XN509" s="90"/>
      <c r="XO509" s="90"/>
      <c r="XP509" s="90"/>
      <c r="XQ509" s="90"/>
      <c r="XR509" s="90"/>
      <c r="XS509" s="90"/>
      <c r="XT509" s="90"/>
      <c r="XU509" s="90"/>
      <c r="XV509" s="90"/>
      <c r="XW509" s="90"/>
      <c r="XX509" s="90"/>
      <c r="XY509" s="90"/>
      <c r="XZ509" s="90"/>
      <c r="YA509" s="90"/>
      <c r="YB509" s="90"/>
      <c r="YC509" s="90"/>
      <c r="YD509" s="90"/>
      <c r="YE509" s="90"/>
      <c r="YF509" s="90"/>
      <c r="YG509" s="90"/>
      <c r="YH509" s="90"/>
      <c r="YI509" s="90"/>
      <c r="YJ509" s="90"/>
      <c r="YK509" s="90"/>
      <c r="YL509" s="90"/>
      <c r="YM509" s="90"/>
      <c r="YN509" s="90"/>
      <c r="YO509" s="90"/>
      <c r="YP509" s="90"/>
      <c r="YQ509" s="90"/>
      <c r="YR509" s="90"/>
      <c r="YS509" s="90"/>
      <c r="YT509" s="90"/>
      <c r="YU509" s="90"/>
      <c r="YV509" s="90"/>
      <c r="YW509" s="90"/>
      <c r="YX509" s="90"/>
      <c r="YY509" s="90"/>
      <c r="YZ509" s="90"/>
      <c r="ZA509" s="90"/>
      <c r="ZB509" s="90"/>
      <c r="ZC509" s="90"/>
      <c r="ZD509" s="90"/>
      <c r="ZE509" s="90"/>
      <c r="ZF509" s="90"/>
      <c r="ZG509" s="90"/>
      <c r="ZH509" s="90"/>
      <c r="ZI509" s="90"/>
      <c r="ZJ509" s="90"/>
      <c r="ZK509" s="90"/>
      <c r="ZL509" s="90"/>
      <c r="ZM509" s="90"/>
      <c r="ZN509" s="90"/>
      <c r="ZO509" s="90"/>
      <c r="ZP509" s="90"/>
      <c r="ZQ509" s="90"/>
      <c r="ZR509" s="90"/>
      <c r="ZS509" s="90"/>
      <c r="ZT509" s="90"/>
      <c r="ZU509" s="90"/>
      <c r="ZV509" s="90"/>
      <c r="ZW509" s="90"/>
      <c r="ZX509" s="90"/>
      <c r="ZY509" s="90"/>
      <c r="ZZ509" s="90"/>
      <c r="AAA509" s="90"/>
      <c r="AAB509" s="90"/>
      <c r="AAC509" s="90"/>
      <c r="AAD509" s="90"/>
      <c r="AAE509" s="90"/>
      <c r="AAF509" s="90"/>
      <c r="AAG509" s="90"/>
      <c r="AAH509" s="90"/>
      <c r="AAI509" s="90"/>
      <c r="AAJ509" s="90"/>
      <c r="AAK509" s="90"/>
      <c r="AAL509" s="90"/>
      <c r="AAM509" s="90"/>
      <c r="AAN509" s="90"/>
      <c r="AAO509" s="90"/>
      <c r="AAP509" s="90"/>
      <c r="AAQ509" s="90"/>
      <c r="AAR509" s="90"/>
      <c r="AAS509" s="90"/>
      <c r="AAT509" s="90"/>
      <c r="AAU509" s="90"/>
      <c r="AAV509" s="90"/>
      <c r="AAW509" s="90"/>
      <c r="AAX509" s="90"/>
      <c r="AAY509" s="90"/>
      <c r="AAZ509" s="90"/>
      <c r="ABA509" s="90"/>
      <c r="ABB509" s="90"/>
      <c r="ABC509" s="90"/>
      <c r="ABD509" s="90"/>
      <c r="ABE509" s="90"/>
      <c r="ABF509" s="90"/>
      <c r="ABG509" s="90"/>
      <c r="ABH509" s="90"/>
      <c r="ABI509" s="90"/>
      <c r="ABJ509" s="90"/>
      <c r="ABK509" s="90"/>
      <c r="ABL509" s="90"/>
      <c r="ABM509" s="90"/>
      <c r="ABN509" s="90"/>
      <c r="ABO509" s="90"/>
      <c r="ABP509" s="90"/>
      <c r="ABQ509" s="90"/>
      <c r="ABR509" s="90"/>
      <c r="ABS509" s="90"/>
      <c r="ABT509" s="90"/>
      <c r="ABU509" s="90"/>
      <c r="ABV509" s="90"/>
      <c r="ABW509" s="90"/>
      <c r="ABX509" s="90"/>
      <c r="ABY509" s="90"/>
      <c r="ABZ509" s="90"/>
      <c r="ACA509" s="90"/>
      <c r="ACB509" s="90"/>
      <c r="ACC509" s="90"/>
      <c r="ACD509" s="90"/>
      <c r="ACE509" s="90"/>
      <c r="ACF509" s="90"/>
      <c r="ACG509" s="90"/>
      <c r="ACH509" s="90"/>
      <c r="ACI509" s="90"/>
      <c r="ACJ509" s="90"/>
      <c r="ACK509" s="90"/>
      <c r="ACL509" s="90"/>
      <c r="ACM509" s="90"/>
      <c r="ACN509" s="90"/>
      <c r="ACO509" s="90"/>
      <c r="ACP509" s="90"/>
      <c r="ACQ509" s="90"/>
      <c r="ACR509" s="90"/>
      <c r="ACS509" s="90"/>
      <c r="ACT509" s="90"/>
      <c r="ACU509" s="90"/>
      <c r="ACV509" s="90"/>
      <c r="ACW509" s="90"/>
      <c r="ACX509" s="90"/>
      <c r="ACY509" s="90"/>
      <c r="ACZ509" s="90"/>
      <c r="ADA509" s="90"/>
      <c r="ADB509" s="90"/>
      <c r="ADC509" s="90"/>
      <c r="ADD509" s="90"/>
      <c r="ADE509" s="90"/>
      <c r="ADF509" s="90"/>
      <c r="ADG509" s="90"/>
      <c r="ADH509" s="90"/>
      <c r="ADI509" s="90"/>
      <c r="ADJ509" s="90"/>
      <c r="ADK509" s="90"/>
      <c r="ADL509" s="90"/>
      <c r="ADM509" s="90"/>
      <c r="ADN509" s="90"/>
      <c r="ADO509" s="90"/>
      <c r="ADP509" s="90"/>
      <c r="ADQ509" s="90"/>
      <c r="ADR509" s="90"/>
      <c r="ADS509" s="90"/>
      <c r="ADT509" s="90"/>
      <c r="ADU509" s="90"/>
      <c r="ADV509" s="90"/>
      <c r="ADW509" s="90"/>
      <c r="ADX509" s="90"/>
      <c r="ADY509" s="90"/>
      <c r="ADZ509" s="90"/>
      <c r="AEA509" s="90"/>
      <c r="AEB509" s="90"/>
      <c r="AEC509" s="90"/>
      <c r="AED509" s="90"/>
      <c r="AEE509" s="90"/>
      <c r="AEF509" s="90"/>
      <c r="AEG509" s="90"/>
      <c r="AEH509" s="90"/>
      <c r="AEI509" s="90"/>
      <c r="AEJ509" s="90"/>
      <c r="AEK509" s="90"/>
      <c r="AEL509" s="90"/>
      <c r="AEM509" s="90"/>
      <c r="AEN509" s="90"/>
      <c r="AEO509" s="90"/>
      <c r="AEP509" s="90"/>
      <c r="AEQ509" s="90"/>
      <c r="AER509" s="90"/>
      <c r="AES509" s="90"/>
      <c r="AET509" s="90"/>
      <c r="AEU509" s="90"/>
      <c r="AEV509" s="90"/>
      <c r="AEW509" s="90"/>
      <c r="AEX509" s="90"/>
      <c r="AEY509" s="90"/>
      <c r="AEZ509" s="90"/>
      <c r="AFA509" s="90"/>
      <c r="AFB509" s="90"/>
      <c r="AFC509" s="90"/>
      <c r="AFD509" s="90"/>
      <c r="AFE509" s="90"/>
      <c r="AFF509" s="90"/>
      <c r="AFG509" s="90"/>
      <c r="AFH509" s="90"/>
      <c r="AFI509" s="90"/>
      <c r="AFJ509" s="90"/>
      <c r="AFK509" s="90"/>
      <c r="AFL509" s="90"/>
      <c r="AFM509" s="90"/>
      <c r="AFN509" s="90"/>
      <c r="AFO509" s="90"/>
      <c r="AFP509" s="90"/>
      <c r="AFQ509" s="90"/>
      <c r="AFR509" s="90"/>
      <c r="AFS509" s="90"/>
      <c r="AFT509" s="90"/>
      <c r="AFU509" s="90"/>
      <c r="AFV509" s="90"/>
      <c r="AFW509" s="90"/>
      <c r="AFX509" s="90"/>
      <c r="AFY509" s="90"/>
      <c r="AFZ509" s="90"/>
      <c r="AGA509" s="90"/>
      <c r="AGB509" s="90"/>
      <c r="AGC509" s="90"/>
      <c r="AGD509" s="90"/>
      <c r="AGE509" s="90"/>
      <c r="AGF509" s="90"/>
      <c r="AGG509" s="90"/>
      <c r="AGH509" s="90"/>
      <c r="AGI509" s="90"/>
      <c r="AGJ509" s="90"/>
      <c r="AGK509" s="90"/>
      <c r="AGL509" s="90"/>
      <c r="AGM509" s="90"/>
      <c r="AGN509" s="90"/>
      <c r="AGO509" s="90"/>
      <c r="AGP509" s="90"/>
      <c r="AGQ509" s="90"/>
      <c r="AGR509" s="90"/>
      <c r="AGS509" s="90"/>
      <c r="AGT509" s="90"/>
      <c r="AGU509" s="90"/>
      <c r="AGV509" s="90"/>
      <c r="AGW509" s="90"/>
      <c r="AGX509" s="90"/>
      <c r="AGY509" s="90"/>
      <c r="AGZ509" s="90"/>
      <c r="AHA509" s="90"/>
      <c r="AHB509" s="90"/>
      <c r="AHC509" s="90"/>
      <c r="AHD509" s="90"/>
      <c r="AHE509" s="90"/>
      <c r="AHF509" s="90"/>
      <c r="AHG509" s="90"/>
      <c r="AHH509" s="90"/>
      <c r="AHI509" s="90"/>
      <c r="AHJ509" s="90"/>
      <c r="AHK509" s="90"/>
      <c r="AHL509" s="90"/>
      <c r="AHM509" s="90"/>
      <c r="AHN509" s="90"/>
      <c r="AHO509" s="90"/>
      <c r="AHP509" s="90"/>
      <c r="AHQ509" s="90"/>
      <c r="AHR509" s="90"/>
      <c r="AHS509" s="90"/>
      <c r="AHT509" s="90"/>
      <c r="AHU509" s="90"/>
      <c r="AHV509" s="90"/>
      <c r="AHW509" s="90"/>
      <c r="AHX509" s="90"/>
      <c r="AHY509" s="90"/>
      <c r="AHZ509" s="90"/>
      <c r="AIA509" s="90"/>
      <c r="AIB509" s="90"/>
      <c r="AIC509" s="90"/>
      <c r="AID509" s="90"/>
      <c r="AIE509" s="90"/>
      <c r="AIF509" s="90"/>
      <c r="AIG509" s="90"/>
      <c r="AIH509" s="90"/>
      <c r="AII509" s="90"/>
      <c r="AIJ509" s="90"/>
      <c r="AIK509" s="90"/>
      <c r="AIL509" s="90"/>
      <c r="AIM509" s="90"/>
      <c r="AIN509" s="90"/>
      <c r="AIO509" s="90"/>
      <c r="AIP509" s="90"/>
      <c r="AIQ509" s="90"/>
      <c r="AIR509" s="90"/>
      <c r="AIS509" s="90"/>
      <c r="AIT509" s="90"/>
      <c r="AIU509" s="90"/>
      <c r="AIV509" s="90"/>
      <c r="AIW509" s="90"/>
      <c r="AIX509" s="90"/>
      <c r="AIY509" s="90"/>
      <c r="AIZ509" s="90"/>
      <c r="AJA509" s="90"/>
      <c r="AJB509" s="90"/>
      <c r="AJC509" s="90"/>
      <c r="AJD509" s="90"/>
      <c r="AJE509" s="90"/>
      <c r="AJF509" s="90"/>
      <c r="AJG509" s="90"/>
      <c r="AJH509" s="90"/>
      <c r="AJI509" s="90"/>
      <c r="AJJ509" s="90"/>
      <c r="AJK509" s="90"/>
      <c r="AJL509" s="90"/>
      <c r="AJM509" s="90"/>
      <c r="AJN509" s="90"/>
      <c r="AJO509" s="90"/>
      <c r="AJP509" s="90"/>
      <c r="AJQ509" s="90"/>
      <c r="AJR509" s="90"/>
      <c r="AJS509" s="90"/>
      <c r="AJT509" s="90"/>
      <c r="AJU509" s="90"/>
      <c r="AJV509" s="90"/>
      <c r="AJW509" s="90"/>
      <c r="AJX509" s="90"/>
      <c r="AJY509" s="90"/>
      <c r="AJZ509" s="90"/>
      <c r="AKA509" s="90"/>
      <c r="AKB509" s="90"/>
      <c r="AKC509" s="90"/>
      <c r="AKD509" s="90"/>
      <c r="AKE509" s="90"/>
      <c r="AKF509" s="90"/>
      <c r="AKG509" s="90"/>
      <c r="AKH509" s="90"/>
      <c r="AKI509" s="90"/>
      <c r="AKJ509" s="90"/>
      <c r="AKK509" s="90"/>
      <c r="AKL509" s="90"/>
      <c r="AKM509" s="90"/>
      <c r="AKN509" s="90"/>
      <c r="AKO509" s="90"/>
      <c r="AKP509" s="90"/>
      <c r="AKQ509" s="90"/>
      <c r="AKR509" s="90"/>
      <c r="AKS509" s="90"/>
      <c r="AKT509" s="90"/>
      <c r="AKU509" s="90"/>
      <c r="AKV509" s="90"/>
      <c r="AKW509" s="90"/>
      <c r="AKX509" s="90"/>
      <c r="AKY509" s="90"/>
      <c r="AKZ509" s="90"/>
      <c r="ALA509" s="90"/>
      <c r="ALB509" s="90"/>
      <c r="ALC509" s="90"/>
      <c r="ALD509" s="90"/>
      <c r="ALE509" s="90"/>
      <c r="ALF509" s="90"/>
      <c r="ALG509" s="90"/>
      <c r="ALH509" s="90"/>
      <c r="ALI509" s="90"/>
      <c r="ALJ509" s="90"/>
      <c r="ALK509" s="90"/>
      <c r="ALL509" s="90"/>
      <c r="ALM509" s="90"/>
      <c r="ALN509" s="90"/>
      <c r="ALO509" s="90"/>
      <c r="ALP509" s="90"/>
      <c r="ALQ509" s="90"/>
      <c r="ALR509" s="90"/>
      <c r="ALS509" s="90"/>
      <c r="ALT509" s="90"/>
      <c r="ALU509" s="90"/>
      <c r="ALV509" s="90"/>
      <c r="ALW509" s="90"/>
      <c r="ALX509" s="90"/>
      <c r="ALY509" s="90"/>
      <c r="ALZ509" s="90"/>
      <c r="AMA509" s="90"/>
      <c r="AMB509" s="90"/>
      <c r="AMC509" s="90"/>
      <c r="AMD509" s="90"/>
      <c r="AME509" s="90"/>
      <c r="AMF509" s="90"/>
      <c r="AMG509" s="90"/>
      <c r="AMH509" s="90"/>
      <c r="AMI509" s="90"/>
      <c r="AMJ509" s="90"/>
    </row>
    <row r="510" spans="1:1024" x14ac:dyDescent="0.25">
      <c r="A510" s="103">
        <v>43957</v>
      </c>
      <c r="B510" s="181">
        <v>0.5</v>
      </c>
      <c r="C510" s="195">
        <v>4237</v>
      </c>
      <c r="E510" s="177"/>
      <c r="F510" s="90"/>
      <c r="G510" s="90"/>
      <c r="H510" s="90"/>
      <c r="I510" s="90"/>
      <c r="J510" s="90"/>
      <c r="K510" s="90"/>
      <c r="L510" s="90"/>
      <c r="M510" s="90"/>
      <c r="N510" s="90"/>
      <c r="O510" s="90"/>
      <c r="P510" s="90"/>
      <c r="Q510" s="90"/>
      <c r="R510" s="90"/>
      <c r="S510" s="90"/>
      <c r="T510" s="90"/>
      <c r="U510" s="90"/>
      <c r="V510" s="90"/>
      <c r="W510" s="90"/>
      <c r="X510" s="90"/>
      <c r="Y510" s="90"/>
      <c r="Z510" s="90"/>
      <c r="AA510" s="90"/>
      <c r="AB510" s="90"/>
      <c r="AC510" s="90"/>
      <c r="AD510" s="90"/>
      <c r="AE510" s="90"/>
      <c r="AF510" s="90"/>
      <c r="AG510" s="90"/>
      <c r="AH510" s="90"/>
      <c r="AI510" s="90"/>
      <c r="AJ510" s="90"/>
      <c r="AK510" s="90"/>
      <c r="AL510" s="90"/>
      <c r="AM510" s="90"/>
      <c r="AN510" s="90"/>
      <c r="AO510" s="90"/>
      <c r="AP510" s="90"/>
      <c r="AQ510" s="90"/>
      <c r="AR510" s="90"/>
      <c r="AS510" s="90"/>
      <c r="AT510" s="90"/>
      <c r="AU510" s="90"/>
      <c r="AV510" s="90"/>
      <c r="AW510" s="90"/>
      <c r="AX510" s="90"/>
      <c r="AY510" s="90"/>
      <c r="AZ510" s="90"/>
      <c r="BA510" s="90"/>
      <c r="BB510" s="90"/>
      <c r="BC510" s="90"/>
      <c r="BD510" s="90"/>
      <c r="BE510" s="90"/>
      <c r="BF510" s="90"/>
      <c r="BG510" s="90"/>
      <c r="BH510" s="90"/>
      <c r="BI510" s="90"/>
      <c r="BJ510" s="90"/>
      <c r="BK510" s="90"/>
      <c r="BL510" s="90"/>
      <c r="BM510" s="90"/>
      <c r="BN510" s="90"/>
      <c r="BO510" s="90"/>
      <c r="BP510" s="90"/>
      <c r="BQ510" s="90"/>
      <c r="BR510" s="90"/>
      <c r="BS510" s="90"/>
      <c r="BT510" s="90"/>
      <c r="BU510" s="90"/>
      <c r="BV510" s="90"/>
      <c r="BW510" s="90"/>
      <c r="BX510" s="90"/>
      <c r="BY510" s="90"/>
      <c r="BZ510" s="90"/>
      <c r="CA510" s="90"/>
      <c r="CB510" s="90"/>
      <c r="CC510" s="90"/>
      <c r="CD510" s="90"/>
      <c r="CE510" s="90"/>
      <c r="CF510" s="90"/>
      <c r="CG510" s="90"/>
      <c r="CH510" s="90"/>
      <c r="CI510" s="90"/>
      <c r="CJ510" s="90"/>
      <c r="CK510" s="90"/>
      <c r="CL510" s="90"/>
      <c r="CM510" s="90"/>
      <c r="CN510" s="90"/>
      <c r="CO510" s="90"/>
      <c r="CP510" s="90"/>
      <c r="CQ510" s="90"/>
      <c r="CR510" s="90"/>
      <c r="CS510" s="90"/>
      <c r="CT510" s="90"/>
      <c r="CU510" s="90"/>
      <c r="CV510" s="90"/>
      <c r="CW510" s="90"/>
      <c r="CX510" s="90"/>
      <c r="CY510" s="90"/>
      <c r="CZ510" s="90"/>
      <c r="DA510" s="90"/>
      <c r="DB510" s="90"/>
      <c r="DC510" s="90"/>
      <c r="DD510" s="90"/>
      <c r="DE510" s="90"/>
      <c r="DF510" s="90"/>
      <c r="DG510" s="90"/>
      <c r="DH510" s="90"/>
      <c r="DI510" s="90"/>
      <c r="DJ510" s="90"/>
      <c r="DK510" s="90"/>
      <c r="DL510" s="90"/>
      <c r="DM510" s="90"/>
      <c r="DN510" s="90"/>
      <c r="DO510" s="90"/>
      <c r="DP510" s="90"/>
      <c r="DQ510" s="90"/>
      <c r="DR510" s="90"/>
      <c r="DS510" s="90"/>
      <c r="DT510" s="90"/>
      <c r="DU510" s="90"/>
      <c r="DV510" s="90"/>
      <c r="DW510" s="90"/>
      <c r="DX510" s="90"/>
      <c r="DY510" s="90"/>
      <c r="DZ510" s="90"/>
      <c r="EA510" s="90"/>
      <c r="EB510" s="90"/>
      <c r="EC510" s="90"/>
      <c r="ED510" s="90"/>
      <c r="EE510" s="90"/>
      <c r="EF510" s="90"/>
      <c r="EG510" s="90"/>
      <c r="EH510" s="90"/>
      <c r="EI510" s="90"/>
      <c r="EJ510" s="90"/>
      <c r="EK510" s="90"/>
      <c r="EL510" s="90"/>
      <c r="EM510" s="90"/>
      <c r="EN510" s="90"/>
      <c r="EO510" s="90"/>
      <c r="EP510" s="90"/>
      <c r="EQ510" s="90"/>
      <c r="ER510" s="90"/>
      <c r="ES510" s="90"/>
      <c r="ET510" s="90"/>
      <c r="EU510" s="90"/>
      <c r="EV510" s="90"/>
      <c r="EW510" s="90"/>
      <c r="EX510" s="90"/>
      <c r="EY510" s="90"/>
      <c r="EZ510" s="90"/>
      <c r="FA510" s="90"/>
      <c r="FB510" s="90"/>
      <c r="FC510" s="90"/>
      <c r="FD510" s="90"/>
      <c r="FE510" s="90"/>
      <c r="FF510" s="90"/>
      <c r="FG510" s="90"/>
      <c r="FH510" s="90"/>
      <c r="FI510" s="90"/>
      <c r="FJ510" s="90"/>
      <c r="FK510" s="90"/>
      <c r="FL510" s="90"/>
      <c r="FM510" s="90"/>
      <c r="FN510" s="90"/>
      <c r="FO510" s="90"/>
      <c r="FP510" s="90"/>
      <c r="FQ510" s="90"/>
      <c r="FR510" s="90"/>
      <c r="FS510" s="90"/>
      <c r="FT510" s="90"/>
      <c r="FU510" s="90"/>
      <c r="FV510" s="90"/>
      <c r="FW510" s="90"/>
      <c r="FX510" s="90"/>
      <c r="FY510" s="90"/>
      <c r="FZ510" s="90"/>
      <c r="GA510" s="90"/>
      <c r="GB510" s="90"/>
      <c r="GC510" s="90"/>
      <c r="GD510" s="90"/>
      <c r="GE510" s="90"/>
      <c r="GF510" s="90"/>
      <c r="GG510" s="90"/>
      <c r="GH510" s="90"/>
      <c r="GI510" s="90"/>
      <c r="GJ510" s="90"/>
      <c r="GK510" s="90"/>
      <c r="GL510" s="90"/>
      <c r="GM510" s="90"/>
      <c r="GN510" s="90"/>
      <c r="GO510" s="90"/>
      <c r="GP510" s="90"/>
      <c r="GQ510" s="90"/>
      <c r="GR510" s="90"/>
      <c r="GS510" s="90"/>
      <c r="GT510" s="90"/>
      <c r="GU510" s="90"/>
      <c r="GV510" s="90"/>
      <c r="GW510" s="90"/>
      <c r="GX510" s="90"/>
      <c r="GY510" s="90"/>
      <c r="GZ510" s="90"/>
      <c r="HA510" s="90"/>
      <c r="HB510" s="90"/>
      <c r="HC510" s="90"/>
      <c r="HD510" s="90"/>
      <c r="HE510" s="90"/>
      <c r="HF510" s="90"/>
      <c r="HG510" s="90"/>
      <c r="HH510" s="90"/>
      <c r="HI510" s="90"/>
      <c r="HJ510" s="90"/>
      <c r="HK510" s="90"/>
      <c r="HL510" s="90"/>
      <c r="HM510" s="90"/>
      <c r="HN510" s="90"/>
      <c r="HO510" s="90"/>
      <c r="HP510" s="90"/>
      <c r="HQ510" s="90"/>
      <c r="HR510" s="90"/>
      <c r="HS510" s="90"/>
      <c r="HT510" s="90"/>
      <c r="HU510" s="90"/>
      <c r="HV510" s="90"/>
      <c r="HW510" s="90"/>
      <c r="HX510" s="90"/>
      <c r="HY510" s="90"/>
      <c r="HZ510" s="90"/>
      <c r="IA510" s="90"/>
      <c r="IB510" s="90"/>
      <c r="IC510" s="90"/>
      <c r="ID510" s="90"/>
      <c r="IE510" s="90"/>
      <c r="IF510" s="90"/>
      <c r="IG510" s="90"/>
      <c r="IH510" s="90"/>
      <c r="II510" s="90"/>
      <c r="IJ510" s="90"/>
      <c r="IK510" s="90"/>
      <c r="IL510" s="90"/>
      <c r="IM510" s="90"/>
      <c r="IN510" s="90"/>
      <c r="IO510" s="90"/>
      <c r="IP510" s="90"/>
      <c r="IQ510" s="90"/>
      <c r="IR510" s="90"/>
      <c r="IS510" s="90"/>
      <c r="IT510" s="90"/>
      <c r="IU510" s="90"/>
      <c r="IV510" s="90"/>
      <c r="IW510" s="90"/>
      <c r="IX510" s="90"/>
      <c r="IY510" s="90"/>
      <c r="IZ510" s="90"/>
      <c r="JA510" s="90"/>
      <c r="JB510" s="90"/>
      <c r="JC510" s="90"/>
      <c r="JD510" s="90"/>
      <c r="JE510" s="90"/>
      <c r="JF510" s="90"/>
      <c r="JG510" s="90"/>
      <c r="JH510" s="90"/>
      <c r="JI510" s="90"/>
      <c r="JJ510" s="90"/>
      <c r="JK510" s="90"/>
      <c r="JL510" s="90"/>
      <c r="JM510" s="90"/>
      <c r="JN510" s="90"/>
      <c r="JO510" s="90"/>
      <c r="JP510" s="90"/>
      <c r="JQ510" s="90"/>
      <c r="JR510" s="90"/>
      <c r="JS510" s="90"/>
      <c r="JT510" s="90"/>
      <c r="JU510" s="90"/>
      <c r="JV510" s="90"/>
      <c r="JW510" s="90"/>
      <c r="JX510" s="90"/>
      <c r="JY510" s="90"/>
      <c r="JZ510" s="90"/>
      <c r="KA510" s="90"/>
      <c r="KB510" s="90"/>
      <c r="KC510" s="90"/>
      <c r="KD510" s="90"/>
      <c r="KE510" s="90"/>
      <c r="KF510" s="90"/>
      <c r="KG510" s="90"/>
      <c r="KH510" s="90"/>
      <c r="KI510" s="90"/>
      <c r="KJ510" s="90"/>
      <c r="KK510" s="90"/>
      <c r="KL510" s="90"/>
      <c r="KM510" s="90"/>
      <c r="KN510" s="90"/>
      <c r="KO510" s="90"/>
      <c r="KP510" s="90"/>
      <c r="KQ510" s="90"/>
      <c r="KR510" s="90"/>
      <c r="KS510" s="90"/>
      <c r="KT510" s="90"/>
      <c r="KU510" s="90"/>
      <c r="KV510" s="90"/>
      <c r="KW510" s="90"/>
      <c r="KX510" s="90"/>
      <c r="KY510" s="90"/>
      <c r="KZ510" s="90"/>
      <c r="LA510" s="90"/>
      <c r="LB510" s="90"/>
      <c r="LC510" s="90"/>
      <c r="LD510" s="90"/>
      <c r="LE510" s="90"/>
      <c r="LF510" s="90"/>
      <c r="LG510" s="90"/>
      <c r="LH510" s="90"/>
      <c r="LI510" s="90"/>
      <c r="LJ510" s="90"/>
      <c r="LK510" s="90"/>
      <c r="LL510" s="90"/>
      <c r="LM510" s="90"/>
      <c r="LN510" s="90"/>
      <c r="LO510" s="90"/>
      <c r="LP510" s="90"/>
      <c r="LQ510" s="90"/>
      <c r="LR510" s="90"/>
      <c r="LS510" s="90"/>
      <c r="LT510" s="90"/>
      <c r="LU510" s="90"/>
      <c r="LV510" s="90"/>
      <c r="LW510" s="90"/>
      <c r="LX510" s="90"/>
      <c r="LY510" s="90"/>
      <c r="LZ510" s="90"/>
      <c r="MA510" s="90"/>
      <c r="MB510" s="90"/>
      <c r="MC510" s="90"/>
      <c r="MD510" s="90"/>
      <c r="ME510" s="90"/>
      <c r="MF510" s="90"/>
      <c r="MG510" s="90"/>
      <c r="MH510" s="90"/>
      <c r="MI510" s="90"/>
      <c r="MJ510" s="90"/>
      <c r="MK510" s="90"/>
      <c r="ML510" s="90"/>
      <c r="MM510" s="90"/>
      <c r="MN510" s="90"/>
      <c r="MO510" s="90"/>
      <c r="MP510" s="90"/>
      <c r="MQ510" s="90"/>
      <c r="MR510" s="90"/>
      <c r="MS510" s="90"/>
      <c r="MT510" s="90"/>
      <c r="MU510" s="90"/>
      <c r="MV510" s="90"/>
      <c r="MW510" s="90"/>
      <c r="MX510" s="90"/>
      <c r="MY510" s="90"/>
      <c r="MZ510" s="90"/>
      <c r="NA510" s="90"/>
      <c r="NB510" s="90"/>
      <c r="NC510" s="90"/>
      <c r="ND510" s="90"/>
      <c r="NE510" s="90"/>
      <c r="NF510" s="90"/>
      <c r="NG510" s="90"/>
      <c r="NH510" s="90"/>
      <c r="NI510" s="90"/>
      <c r="NJ510" s="90"/>
      <c r="NK510" s="90"/>
      <c r="NL510" s="90"/>
      <c r="NM510" s="90"/>
      <c r="NN510" s="90"/>
      <c r="NO510" s="90"/>
      <c r="NP510" s="90"/>
      <c r="NQ510" s="90"/>
      <c r="NR510" s="90"/>
      <c r="NS510" s="90"/>
      <c r="NT510" s="90"/>
      <c r="NU510" s="90"/>
      <c r="NV510" s="90"/>
      <c r="NW510" s="90"/>
      <c r="NX510" s="90"/>
      <c r="NY510" s="90"/>
      <c r="NZ510" s="90"/>
      <c r="OA510" s="90"/>
      <c r="OB510" s="90"/>
      <c r="OC510" s="90"/>
      <c r="OD510" s="90"/>
      <c r="OE510" s="90"/>
      <c r="OF510" s="90"/>
      <c r="OG510" s="90"/>
      <c r="OH510" s="90"/>
      <c r="OI510" s="90"/>
      <c r="OJ510" s="90"/>
      <c r="OK510" s="90"/>
      <c r="OL510" s="90"/>
      <c r="OM510" s="90"/>
      <c r="ON510" s="90"/>
      <c r="OO510" s="90"/>
      <c r="OP510" s="90"/>
      <c r="OQ510" s="90"/>
      <c r="OR510" s="90"/>
      <c r="OS510" s="90"/>
      <c r="OT510" s="90"/>
      <c r="OU510" s="90"/>
      <c r="OV510" s="90"/>
      <c r="OW510" s="90"/>
      <c r="OX510" s="90"/>
      <c r="OY510" s="90"/>
      <c r="OZ510" s="90"/>
      <c r="PA510" s="90"/>
      <c r="PB510" s="90"/>
      <c r="PC510" s="90"/>
      <c r="PD510" s="90"/>
      <c r="PE510" s="90"/>
      <c r="PF510" s="90"/>
      <c r="PG510" s="90"/>
      <c r="PH510" s="90"/>
      <c r="PI510" s="90"/>
      <c r="PJ510" s="90"/>
      <c r="PK510" s="90"/>
      <c r="PL510" s="90"/>
      <c r="PM510" s="90"/>
      <c r="PN510" s="90"/>
      <c r="PO510" s="90"/>
      <c r="PP510" s="90"/>
      <c r="PQ510" s="90"/>
      <c r="PR510" s="90"/>
      <c r="PS510" s="90"/>
      <c r="PT510" s="90"/>
      <c r="PU510" s="90"/>
      <c r="PV510" s="90"/>
      <c r="PW510" s="90"/>
      <c r="PX510" s="90"/>
      <c r="PY510" s="90"/>
      <c r="PZ510" s="90"/>
      <c r="QA510" s="90"/>
      <c r="QB510" s="90"/>
      <c r="QC510" s="90"/>
      <c r="QD510" s="90"/>
      <c r="QE510" s="90"/>
      <c r="QF510" s="90"/>
      <c r="QG510" s="90"/>
      <c r="QH510" s="90"/>
      <c r="QI510" s="90"/>
      <c r="QJ510" s="90"/>
      <c r="QK510" s="90"/>
      <c r="QL510" s="90"/>
      <c r="QM510" s="90"/>
      <c r="QN510" s="90"/>
      <c r="QO510" s="90"/>
      <c r="QP510" s="90"/>
      <c r="QQ510" s="90"/>
      <c r="QR510" s="90"/>
      <c r="QS510" s="90"/>
      <c r="QT510" s="90"/>
      <c r="QU510" s="90"/>
      <c r="QV510" s="90"/>
      <c r="QW510" s="90"/>
      <c r="QX510" s="90"/>
      <c r="QY510" s="90"/>
      <c r="QZ510" s="90"/>
      <c r="RA510" s="90"/>
      <c r="RB510" s="90"/>
      <c r="RC510" s="90"/>
      <c r="RD510" s="90"/>
      <c r="RE510" s="90"/>
      <c r="RF510" s="90"/>
      <c r="RG510" s="90"/>
      <c r="RH510" s="90"/>
      <c r="RI510" s="90"/>
      <c r="RJ510" s="90"/>
      <c r="RK510" s="90"/>
      <c r="RL510" s="90"/>
      <c r="RM510" s="90"/>
      <c r="RN510" s="90"/>
      <c r="RO510" s="90"/>
      <c r="RP510" s="90"/>
      <c r="RQ510" s="90"/>
      <c r="RR510" s="90"/>
      <c r="RS510" s="90"/>
      <c r="RT510" s="90"/>
      <c r="RU510" s="90"/>
      <c r="RV510" s="90"/>
      <c r="RW510" s="90"/>
      <c r="RX510" s="90"/>
      <c r="RY510" s="90"/>
      <c r="RZ510" s="90"/>
      <c r="SA510" s="90"/>
      <c r="SB510" s="90"/>
      <c r="SC510" s="90"/>
      <c r="SD510" s="90"/>
      <c r="SE510" s="90"/>
      <c r="SF510" s="90"/>
      <c r="SG510" s="90"/>
      <c r="SH510" s="90"/>
      <c r="SI510" s="90"/>
      <c r="SJ510" s="90"/>
      <c r="SK510" s="90"/>
      <c r="SL510" s="90"/>
      <c r="SM510" s="90"/>
      <c r="SN510" s="90"/>
      <c r="SO510" s="90"/>
      <c r="SP510" s="90"/>
      <c r="SQ510" s="90"/>
      <c r="SR510" s="90"/>
      <c r="SS510" s="90"/>
      <c r="ST510" s="90"/>
      <c r="SU510" s="90"/>
      <c r="SV510" s="90"/>
      <c r="SW510" s="90"/>
      <c r="SX510" s="90"/>
      <c r="SY510" s="90"/>
      <c r="SZ510" s="90"/>
      <c r="TA510" s="90"/>
      <c r="TB510" s="90"/>
      <c r="TC510" s="90"/>
      <c r="TD510" s="90"/>
      <c r="TE510" s="90"/>
      <c r="TF510" s="90"/>
      <c r="TG510" s="90"/>
      <c r="TH510" s="90"/>
      <c r="TI510" s="90"/>
      <c r="TJ510" s="90"/>
      <c r="TK510" s="90"/>
      <c r="TL510" s="90"/>
      <c r="TM510" s="90"/>
      <c r="TN510" s="90"/>
      <c r="TO510" s="90"/>
      <c r="TP510" s="90"/>
      <c r="TQ510" s="90"/>
      <c r="TR510" s="90"/>
      <c r="TS510" s="90"/>
      <c r="TT510" s="90"/>
      <c r="TU510" s="90"/>
      <c r="TV510" s="90"/>
      <c r="TW510" s="90"/>
      <c r="TX510" s="90"/>
      <c r="TY510" s="90"/>
      <c r="TZ510" s="90"/>
      <c r="UA510" s="90"/>
      <c r="UB510" s="90"/>
      <c r="UC510" s="90"/>
      <c r="UD510" s="90"/>
      <c r="UE510" s="90"/>
      <c r="UF510" s="90"/>
      <c r="UG510" s="90"/>
      <c r="UH510" s="90"/>
      <c r="UI510" s="90"/>
      <c r="UJ510" s="90"/>
      <c r="UK510" s="90"/>
      <c r="UL510" s="90"/>
      <c r="UM510" s="90"/>
      <c r="UN510" s="90"/>
      <c r="UO510" s="90"/>
      <c r="UP510" s="90"/>
      <c r="UQ510" s="90"/>
      <c r="UR510" s="90"/>
      <c r="US510" s="90"/>
      <c r="UT510" s="90"/>
      <c r="UU510" s="90"/>
      <c r="UV510" s="90"/>
      <c r="UW510" s="90"/>
      <c r="UX510" s="90"/>
      <c r="UY510" s="90"/>
      <c r="UZ510" s="90"/>
      <c r="VA510" s="90"/>
      <c r="VB510" s="90"/>
      <c r="VC510" s="90"/>
      <c r="VD510" s="90"/>
      <c r="VE510" s="90"/>
      <c r="VF510" s="90"/>
      <c r="VG510" s="90"/>
      <c r="VH510" s="90"/>
      <c r="VI510" s="90"/>
      <c r="VJ510" s="90"/>
      <c r="VK510" s="90"/>
      <c r="VL510" s="90"/>
      <c r="VM510" s="90"/>
      <c r="VN510" s="90"/>
      <c r="VO510" s="90"/>
      <c r="VP510" s="90"/>
      <c r="VQ510" s="90"/>
      <c r="VR510" s="90"/>
      <c r="VS510" s="90"/>
      <c r="VT510" s="90"/>
      <c r="VU510" s="90"/>
      <c r="VV510" s="90"/>
      <c r="VW510" s="90"/>
      <c r="VX510" s="90"/>
      <c r="VY510" s="90"/>
      <c r="VZ510" s="90"/>
      <c r="WA510" s="90"/>
      <c r="WB510" s="90"/>
      <c r="WC510" s="90"/>
      <c r="WD510" s="90"/>
      <c r="WE510" s="90"/>
      <c r="WF510" s="90"/>
      <c r="WG510" s="90"/>
      <c r="WH510" s="90"/>
      <c r="WI510" s="90"/>
      <c r="WJ510" s="90"/>
      <c r="WK510" s="90"/>
      <c r="WL510" s="90"/>
      <c r="WM510" s="90"/>
      <c r="WN510" s="90"/>
      <c r="WO510" s="90"/>
      <c r="WP510" s="90"/>
      <c r="WQ510" s="90"/>
      <c r="WR510" s="90"/>
      <c r="WS510" s="90"/>
      <c r="WT510" s="90"/>
      <c r="WU510" s="90"/>
      <c r="WV510" s="90"/>
      <c r="WW510" s="90"/>
      <c r="WX510" s="90"/>
      <c r="WY510" s="90"/>
      <c r="WZ510" s="90"/>
      <c r="XA510" s="90"/>
      <c r="XB510" s="90"/>
      <c r="XC510" s="90"/>
      <c r="XD510" s="90"/>
      <c r="XE510" s="90"/>
      <c r="XF510" s="90"/>
      <c r="XG510" s="90"/>
      <c r="XH510" s="90"/>
      <c r="XI510" s="90"/>
      <c r="XJ510" s="90"/>
      <c r="XK510" s="90"/>
      <c r="XL510" s="90"/>
      <c r="XM510" s="90"/>
      <c r="XN510" s="90"/>
      <c r="XO510" s="90"/>
      <c r="XP510" s="90"/>
      <c r="XQ510" s="90"/>
      <c r="XR510" s="90"/>
      <c r="XS510" s="90"/>
      <c r="XT510" s="90"/>
      <c r="XU510" s="90"/>
      <c r="XV510" s="90"/>
      <c r="XW510" s="90"/>
      <c r="XX510" s="90"/>
      <c r="XY510" s="90"/>
      <c r="XZ510" s="90"/>
      <c r="YA510" s="90"/>
      <c r="YB510" s="90"/>
      <c r="YC510" s="90"/>
      <c r="YD510" s="90"/>
      <c r="YE510" s="90"/>
      <c r="YF510" s="90"/>
      <c r="YG510" s="90"/>
      <c r="YH510" s="90"/>
      <c r="YI510" s="90"/>
      <c r="YJ510" s="90"/>
      <c r="YK510" s="90"/>
      <c r="YL510" s="90"/>
      <c r="YM510" s="90"/>
      <c r="YN510" s="90"/>
      <c r="YO510" s="90"/>
      <c r="YP510" s="90"/>
      <c r="YQ510" s="90"/>
      <c r="YR510" s="90"/>
      <c r="YS510" s="90"/>
      <c r="YT510" s="90"/>
      <c r="YU510" s="90"/>
      <c r="YV510" s="90"/>
      <c r="YW510" s="90"/>
      <c r="YX510" s="90"/>
      <c r="YY510" s="90"/>
      <c r="YZ510" s="90"/>
      <c r="ZA510" s="90"/>
      <c r="ZB510" s="90"/>
      <c r="ZC510" s="90"/>
      <c r="ZD510" s="90"/>
      <c r="ZE510" s="90"/>
      <c r="ZF510" s="90"/>
      <c r="ZG510" s="90"/>
      <c r="ZH510" s="90"/>
      <c r="ZI510" s="90"/>
      <c r="ZJ510" s="90"/>
      <c r="ZK510" s="90"/>
      <c r="ZL510" s="90"/>
      <c r="ZM510" s="90"/>
      <c r="ZN510" s="90"/>
      <c r="ZO510" s="90"/>
      <c r="ZP510" s="90"/>
      <c r="ZQ510" s="90"/>
      <c r="ZR510" s="90"/>
      <c r="ZS510" s="90"/>
      <c r="ZT510" s="90"/>
      <c r="ZU510" s="90"/>
      <c r="ZV510" s="90"/>
      <c r="ZW510" s="90"/>
      <c r="ZX510" s="90"/>
      <c r="ZY510" s="90"/>
      <c r="ZZ510" s="90"/>
      <c r="AAA510" s="90"/>
      <c r="AAB510" s="90"/>
      <c r="AAC510" s="90"/>
      <c r="AAD510" s="90"/>
      <c r="AAE510" s="90"/>
      <c r="AAF510" s="90"/>
      <c r="AAG510" s="90"/>
      <c r="AAH510" s="90"/>
      <c r="AAI510" s="90"/>
      <c r="AAJ510" s="90"/>
      <c r="AAK510" s="90"/>
      <c r="AAL510" s="90"/>
      <c r="AAM510" s="90"/>
      <c r="AAN510" s="90"/>
      <c r="AAO510" s="90"/>
      <c r="AAP510" s="90"/>
      <c r="AAQ510" s="90"/>
      <c r="AAR510" s="90"/>
      <c r="AAS510" s="90"/>
      <c r="AAT510" s="90"/>
      <c r="AAU510" s="90"/>
      <c r="AAV510" s="90"/>
      <c r="AAW510" s="90"/>
      <c r="AAX510" s="90"/>
      <c r="AAY510" s="90"/>
      <c r="AAZ510" s="90"/>
      <c r="ABA510" s="90"/>
      <c r="ABB510" s="90"/>
      <c r="ABC510" s="90"/>
      <c r="ABD510" s="90"/>
      <c r="ABE510" s="90"/>
      <c r="ABF510" s="90"/>
      <c r="ABG510" s="90"/>
      <c r="ABH510" s="90"/>
      <c r="ABI510" s="90"/>
      <c r="ABJ510" s="90"/>
      <c r="ABK510" s="90"/>
      <c r="ABL510" s="90"/>
      <c r="ABM510" s="90"/>
      <c r="ABN510" s="90"/>
      <c r="ABO510" s="90"/>
      <c r="ABP510" s="90"/>
      <c r="ABQ510" s="90"/>
      <c r="ABR510" s="90"/>
      <c r="ABS510" s="90"/>
      <c r="ABT510" s="90"/>
      <c r="ABU510" s="90"/>
      <c r="ABV510" s="90"/>
      <c r="ABW510" s="90"/>
      <c r="ABX510" s="90"/>
      <c r="ABY510" s="90"/>
      <c r="ABZ510" s="90"/>
      <c r="ACA510" s="90"/>
      <c r="ACB510" s="90"/>
      <c r="ACC510" s="90"/>
      <c r="ACD510" s="90"/>
      <c r="ACE510" s="90"/>
      <c r="ACF510" s="90"/>
      <c r="ACG510" s="90"/>
      <c r="ACH510" s="90"/>
      <c r="ACI510" s="90"/>
      <c r="ACJ510" s="90"/>
      <c r="ACK510" s="90"/>
      <c r="ACL510" s="90"/>
      <c r="ACM510" s="90"/>
      <c r="ACN510" s="90"/>
      <c r="ACO510" s="90"/>
      <c r="ACP510" s="90"/>
      <c r="ACQ510" s="90"/>
      <c r="ACR510" s="90"/>
      <c r="ACS510" s="90"/>
      <c r="ACT510" s="90"/>
      <c r="ACU510" s="90"/>
      <c r="ACV510" s="90"/>
      <c r="ACW510" s="90"/>
      <c r="ACX510" s="90"/>
      <c r="ACY510" s="90"/>
      <c r="ACZ510" s="90"/>
      <c r="ADA510" s="90"/>
      <c r="ADB510" s="90"/>
      <c r="ADC510" s="90"/>
      <c r="ADD510" s="90"/>
      <c r="ADE510" s="90"/>
      <c r="ADF510" s="90"/>
      <c r="ADG510" s="90"/>
      <c r="ADH510" s="90"/>
      <c r="ADI510" s="90"/>
      <c r="ADJ510" s="90"/>
      <c r="ADK510" s="90"/>
      <c r="ADL510" s="90"/>
      <c r="ADM510" s="90"/>
      <c r="ADN510" s="90"/>
      <c r="ADO510" s="90"/>
      <c r="ADP510" s="90"/>
      <c r="ADQ510" s="90"/>
      <c r="ADR510" s="90"/>
      <c r="ADS510" s="90"/>
      <c r="ADT510" s="90"/>
      <c r="ADU510" s="90"/>
      <c r="ADV510" s="90"/>
      <c r="ADW510" s="90"/>
      <c r="ADX510" s="90"/>
      <c r="ADY510" s="90"/>
      <c r="ADZ510" s="90"/>
      <c r="AEA510" s="90"/>
      <c r="AEB510" s="90"/>
      <c r="AEC510" s="90"/>
      <c r="AED510" s="90"/>
      <c r="AEE510" s="90"/>
      <c r="AEF510" s="90"/>
      <c r="AEG510" s="90"/>
      <c r="AEH510" s="90"/>
      <c r="AEI510" s="90"/>
      <c r="AEJ510" s="90"/>
      <c r="AEK510" s="90"/>
      <c r="AEL510" s="90"/>
      <c r="AEM510" s="90"/>
      <c r="AEN510" s="90"/>
      <c r="AEO510" s="90"/>
      <c r="AEP510" s="90"/>
      <c r="AEQ510" s="90"/>
      <c r="AER510" s="90"/>
      <c r="AES510" s="90"/>
      <c r="AET510" s="90"/>
      <c r="AEU510" s="90"/>
      <c r="AEV510" s="90"/>
      <c r="AEW510" s="90"/>
      <c r="AEX510" s="90"/>
      <c r="AEY510" s="90"/>
      <c r="AEZ510" s="90"/>
      <c r="AFA510" s="90"/>
      <c r="AFB510" s="90"/>
      <c r="AFC510" s="90"/>
      <c r="AFD510" s="90"/>
      <c r="AFE510" s="90"/>
      <c r="AFF510" s="90"/>
      <c r="AFG510" s="90"/>
      <c r="AFH510" s="90"/>
      <c r="AFI510" s="90"/>
      <c r="AFJ510" s="90"/>
      <c r="AFK510" s="90"/>
      <c r="AFL510" s="90"/>
      <c r="AFM510" s="90"/>
      <c r="AFN510" s="90"/>
      <c r="AFO510" s="90"/>
      <c r="AFP510" s="90"/>
      <c r="AFQ510" s="90"/>
      <c r="AFR510" s="90"/>
      <c r="AFS510" s="90"/>
      <c r="AFT510" s="90"/>
      <c r="AFU510" s="90"/>
      <c r="AFV510" s="90"/>
      <c r="AFW510" s="90"/>
      <c r="AFX510" s="90"/>
      <c r="AFY510" s="90"/>
      <c r="AFZ510" s="90"/>
      <c r="AGA510" s="90"/>
      <c r="AGB510" s="90"/>
      <c r="AGC510" s="90"/>
      <c r="AGD510" s="90"/>
      <c r="AGE510" s="90"/>
      <c r="AGF510" s="90"/>
      <c r="AGG510" s="90"/>
      <c r="AGH510" s="90"/>
      <c r="AGI510" s="90"/>
      <c r="AGJ510" s="90"/>
      <c r="AGK510" s="90"/>
      <c r="AGL510" s="90"/>
      <c r="AGM510" s="90"/>
      <c r="AGN510" s="90"/>
      <c r="AGO510" s="90"/>
      <c r="AGP510" s="90"/>
      <c r="AGQ510" s="90"/>
      <c r="AGR510" s="90"/>
      <c r="AGS510" s="90"/>
      <c r="AGT510" s="90"/>
      <c r="AGU510" s="90"/>
      <c r="AGV510" s="90"/>
      <c r="AGW510" s="90"/>
      <c r="AGX510" s="90"/>
      <c r="AGY510" s="90"/>
      <c r="AGZ510" s="90"/>
      <c r="AHA510" s="90"/>
      <c r="AHB510" s="90"/>
      <c r="AHC510" s="90"/>
      <c r="AHD510" s="90"/>
      <c r="AHE510" s="90"/>
      <c r="AHF510" s="90"/>
      <c r="AHG510" s="90"/>
      <c r="AHH510" s="90"/>
      <c r="AHI510" s="90"/>
      <c r="AHJ510" s="90"/>
      <c r="AHK510" s="90"/>
      <c r="AHL510" s="90"/>
      <c r="AHM510" s="90"/>
      <c r="AHN510" s="90"/>
      <c r="AHO510" s="90"/>
      <c r="AHP510" s="90"/>
      <c r="AHQ510" s="90"/>
      <c r="AHR510" s="90"/>
      <c r="AHS510" s="90"/>
      <c r="AHT510" s="90"/>
      <c r="AHU510" s="90"/>
      <c r="AHV510" s="90"/>
      <c r="AHW510" s="90"/>
      <c r="AHX510" s="90"/>
      <c r="AHY510" s="90"/>
      <c r="AHZ510" s="90"/>
      <c r="AIA510" s="90"/>
      <c r="AIB510" s="90"/>
      <c r="AIC510" s="90"/>
      <c r="AID510" s="90"/>
      <c r="AIE510" s="90"/>
      <c r="AIF510" s="90"/>
      <c r="AIG510" s="90"/>
      <c r="AIH510" s="90"/>
      <c r="AII510" s="90"/>
      <c r="AIJ510" s="90"/>
      <c r="AIK510" s="90"/>
      <c r="AIL510" s="90"/>
      <c r="AIM510" s="90"/>
      <c r="AIN510" s="90"/>
      <c r="AIO510" s="90"/>
      <c r="AIP510" s="90"/>
      <c r="AIQ510" s="90"/>
      <c r="AIR510" s="90"/>
      <c r="AIS510" s="90"/>
      <c r="AIT510" s="90"/>
      <c r="AIU510" s="90"/>
      <c r="AIV510" s="90"/>
      <c r="AIW510" s="90"/>
      <c r="AIX510" s="90"/>
      <c r="AIY510" s="90"/>
      <c r="AIZ510" s="90"/>
      <c r="AJA510" s="90"/>
      <c r="AJB510" s="90"/>
      <c r="AJC510" s="90"/>
      <c r="AJD510" s="90"/>
      <c r="AJE510" s="90"/>
      <c r="AJF510" s="90"/>
      <c r="AJG510" s="90"/>
      <c r="AJH510" s="90"/>
      <c r="AJI510" s="90"/>
      <c r="AJJ510" s="90"/>
      <c r="AJK510" s="90"/>
      <c r="AJL510" s="90"/>
      <c r="AJM510" s="90"/>
      <c r="AJN510" s="90"/>
      <c r="AJO510" s="90"/>
      <c r="AJP510" s="90"/>
      <c r="AJQ510" s="90"/>
      <c r="AJR510" s="90"/>
      <c r="AJS510" s="90"/>
      <c r="AJT510" s="90"/>
      <c r="AJU510" s="90"/>
      <c r="AJV510" s="90"/>
      <c r="AJW510" s="90"/>
      <c r="AJX510" s="90"/>
      <c r="AJY510" s="90"/>
      <c r="AJZ510" s="90"/>
      <c r="AKA510" s="90"/>
      <c r="AKB510" s="90"/>
      <c r="AKC510" s="90"/>
      <c r="AKD510" s="90"/>
      <c r="AKE510" s="90"/>
      <c r="AKF510" s="90"/>
      <c r="AKG510" s="90"/>
      <c r="AKH510" s="90"/>
      <c r="AKI510" s="90"/>
      <c r="AKJ510" s="90"/>
      <c r="AKK510" s="90"/>
      <c r="AKL510" s="90"/>
      <c r="AKM510" s="90"/>
      <c r="AKN510" s="90"/>
      <c r="AKO510" s="90"/>
      <c r="AKP510" s="90"/>
      <c r="AKQ510" s="90"/>
      <c r="AKR510" s="90"/>
      <c r="AKS510" s="90"/>
      <c r="AKT510" s="90"/>
      <c r="AKU510" s="90"/>
      <c r="AKV510" s="90"/>
      <c r="AKW510" s="90"/>
      <c r="AKX510" s="90"/>
      <c r="AKY510" s="90"/>
      <c r="AKZ510" s="90"/>
      <c r="ALA510" s="90"/>
      <c r="ALB510" s="90"/>
      <c r="ALC510" s="90"/>
      <c r="ALD510" s="90"/>
      <c r="ALE510" s="90"/>
      <c r="ALF510" s="90"/>
      <c r="ALG510" s="90"/>
      <c r="ALH510" s="90"/>
      <c r="ALI510" s="90"/>
      <c r="ALJ510" s="90"/>
      <c r="ALK510" s="90"/>
      <c r="ALL510" s="90"/>
      <c r="ALM510" s="90"/>
      <c r="ALN510" s="90"/>
      <c r="ALO510" s="90"/>
      <c r="ALP510" s="90"/>
      <c r="ALQ510" s="90"/>
      <c r="ALR510" s="90"/>
      <c r="ALS510" s="90"/>
      <c r="ALT510" s="90"/>
      <c r="ALU510" s="90"/>
      <c r="ALV510" s="90"/>
      <c r="ALW510" s="90"/>
      <c r="ALX510" s="90"/>
      <c r="ALY510" s="90"/>
      <c r="ALZ510" s="90"/>
      <c r="AMA510" s="90"/>
      <c r="AMB510" s="90"/>
      <c r="AMC510" s="90"/>
      <c r="AMD510" s="90"/>
      <c r="AME510" s="90"/>
      <c r="AMF510" s="90"/>
      <c r="AMG510" s="90"/>
      <c r="AMH510" s="90"/>
      <c r="AMI510" s="90"/>
      <c r="AMJ510" s="90"/>
    </row>
    <row r="511" spans="1:1024" x14ac:dyDescent="0.25">
      <c r="A511" s="103">
        <v>43956</v>
      </c>
      <c r="B511" s="181">
        <v>0.5</v>
      </c>
      <c r="C511" s="195">
        <v>4048</v>
      </c>
      <c r="E511" s="177"/>
      <c r="F511" s="90"/>
      <c r="G511" s="90"/>
      <c r="H511" s="90"/>
      <c r="I511" s="90"/>
      <c r="J511" s="90"/>
      <c r="K511" s="90"/>
      <c r="L511" s="90"/>
      <c r="M511" s="90"/>
      <c r="N511" s="90"/>
      <c r="O511" s="90"/>
      <c r="P511" s="90"/>
      <c r="Q511" s="90"/>
      <c r="R511" s="90"/>
      <c r="S511" s="90"/>
      <c r="T511" s="90"/>
      <c r="U511" s="90"/>
      <c r="V511" s="90"/>
      <c r="W511" s="90"/>
      <c r="X511" s="90"/>
      <c r="Y511" s="90"/>
      <c r="Z511" s="90"/>
      <c r="AA511" s="90"/>
      <c r="AB511" s="90"/>
      <c r="AC511" s="90"/>
      <c r="AD511" s="90"/>
      <c r="AE511" s="90"/>
      <c r="AF511" s="90"/>
      <c r="AG511" s="90"/>
      <c r="AH511" s="90"/>
      <c r="AI511" s="90"/>
      <c r="AJ511" s="90"/>
      <c r="AK511" s="90"/>
      <c r="AL511" s="90"/>
      <c r="AM511" s="90"/>
      <c r="AN511" s="90"/>
      <c r="AO511" s="90"/>
      <c r="AP511" s="90"/>
      <c r="AQ511" s="90"/>
      <c r="AR511" s="90"/>
      <c r="AS511" s="90"/>
      <c r="AT511" s="90"/>
      <c r="AU511" s="90"/>
      <c r="AV511" s="90"/>
      <c r="AW511" s="90"/>
      <c r="AX511" s="90"/>
      <c r="AY511" s="90"/>
      <c r="AZ511" s="90"/>
      <c r="BA511" s="90"/>
      <c r="BB511" s="90"/>
      <c r="BC511" s="90"/>
      <c r="BD511" s="90"/>
      <c r="BE511" s="90"/>
      <c r="BF511" s="90"/>
      <c r="BG511" s="90"/>
      <c r="BH511" s="90"/>
      <c r="BI511" s="90"/>
      <c r="BJ511" s="90"/>
      <c r="BK511" s="90"/>
      <c r="BL511" s="90"/>
      <c r="BM511" s="90"/>
      <c r="BN511" s="90"/>
      <c r="BO511" s="90"/>
      <c r="BP511" s="90"/>
      <c r="BQ511" s="90"/>
      <c r="BR511" s="90"/>
      <c r="BS511" s="90"/>
      <c r="BT511" s="90"/>
      <c r="BU511" s="90"/>
      <c r="BV511" s="90"/>
      <c r="BW511" s="90"/>
      <c r="BX511" s="90"/>
      <c r="BY511" s="90"/>
      <c r="BZ511" s="90"/>
      <c r="CA511" s="90"/>
      <c r="CB511" s="90"/>
      <c r="CC511" s="90"/>
      <c r="CD511" s="90"/>
      <c r="CE511" s="90"/>
      <c r="CF511" s="90"/>
      <c r="CG511" s="90"/>
      <c r="CH511" s="90"/>
      <c r="CI511" s="90"/>
      <c r="CJ511" s="90"/>
      <c r="CK511" s="90"/>
      <c r="CL511" s="90"/>
      <c r="CM511" s="90"/>
      <c r="CN511" s="90"/>
      <c r="CO511" s="90"/>
      <c r="CP511" s="90"/>
      <c r="CQ511" s="90"/>
      <c r="CR511" s="90"/>
      <c r="CS511" s="90"/>
      <c r="CT511" s="90"/>
      <c r="CU511" s="90"/>
      <c r="CV511" s="90"/>
      <c r="CW511" s="90"/>
      <c r="CX511" s="90"/>
      <c r="CY511" s="90"/>
      <c r="CZ511" s="90"/>
      <c r="DA511" s="90"/>
      <c r="DB511" s="90"/>
      <c r="DC511" s="90"/>
      <c r="DD511" s="90"/>
      <c r="DE511" s="90"/>
      <c r="DF511" s="90"/>
      <c r="DG511" s="90"/>
      <c r="DH511" s="90"/>
      <c r="DI511" s="90"/>
      <c r="DJ511" s="90"/>
      <c r="DK511" s="90"/>
      <c r="DL511" s="90"/>
      <c r="DM511" s="90"/>
      <c r="DN511" s="90"/>
      <c r="DO511" s="90"/>
      <c r="DP511" s="90"/>
      <c r="DQ511" s="90"/>
      <c r="DR511" s="90"/>
      <c r="DS511" s="90"/>
      <c r="DT511" s="90"/>
      <c r="DU511" s="90"/>
      <c r="DV511" s="90"/>
      <c r="DW511" s="90"/>
      <c r="DX511" s="90"/>
      <c r="DY511" s="90"/>
      <c r="DZ511" s="90"/>
      <c r="EA511" s="90"/>
      <c r="EB511" s="90"/>
      <c r="EC511" s="90"/>
      <c r="ED511" s="90"/>
      <c r="EE511" s="90"/>
      <c r="EF511" s="90"/>
      <c r="EG511" s="90"/>
      <c r="EH511" s="90"/>
      <c r="EI511" s="90"/>
      <c r="EJ511" s="90"/>
      <c r="EK511" s="90"/>
      <c r="EL511" s="90"/>
      <c r="EM511" s="90"/>
      <c r="EN511" s="90"/>
      <c r="EO511" s="90"/>
      <c r="EP511" s="90"/>
      <c r="EQ511" s="90"/>
      <c r="ER511" s="90"/>
      <c r="ES511" s="90"/>
      <c r="ET511" s="90"/>
      <c r="EU511" s="90"/>
      <c r="EV511" s="90"/>
      <c r="EW511" s="90"/>
      <c r="EX511" s="90"/>
      <c r="EY511" s="90"/>
      <c r="EZ511" s="90"/>
      <c r="FA511" s="90"/>
      <c r="FB511" s="90"/>
      <c r="FC511" s="90"/>
      <c r="FD511" s="90"/>
      <c r="FE511" s="90"/>
      <c r="FF511" s="90"/>
      <c r="FG511" s="90"/>
      <c r="FH511" s="90"/>
      <c r="FI511" s="90"/>
      <c r="FJ511" s="90"/>
      <c r="FK511" s="90"/>
      <c r="FL511" s="90"/>
      <c r="FM511" s="90"/>
      <c r="FN511" s="90"/>
      <c r="FO511" s="90"/>
      <c r="FP511" s="90"/>
      <c r="FQ511" s="90"/>
      <c r="FR511" s="90"/>
      <c r="FS511" s="90"/>
      <c r="FT511" s="90"/>
      <c r="FU511" s="90"/>
      <c r="FV511" s="90"/>
      <c r="FW511" s="90"/>
      <c r="FX511" s="90"/>
      <c r="FY511" s="90"/>
      <c r="FZ511" s="90"/>
      <c r="GA511" s="90"/>
      <c r="GB511" s="90"/>
      <c r="GC511" s="90"/>
      <c r="GD511" s="90"/>
      <c r="GE511" s="90"/>
      <c r="GF511" s="90"/>
      <c r="GG511" s="90"/>
      <c r="GH511" s="90"/>
      <c r="GI511" s="90"/>
      <c r="GJ511" s="90"/>
      <c r="GK511" s="90"/>
      <c r="GL511" s="90"/>
      <c r="GM511" s="90"/>
      <c r="GN511" s="90"/>
      <c r="GO511" s="90"/>
      <c r="GP511" s="90"/>
      <c r="GQ511" s="90"/>
      <c r="GR511" s="90"/>
      <c r="GS511" s="90"/>
      <c r="GT511" s="90"/>
      <c r="GU511" s="90"/>
      <c r="GV511" s="90"/>
      <c r="GW511" s="90"/>
      <c r="GX511" s="90"/>
      <c r="GY511" s="90"/>
      <c r="GZ511" s="90"/>
      <c r="HA511" s="90"/>
      <c r="HB511" s="90"/>
      <c r="HC511" s="90"/>
      <c r="HD511" s="90"/>
      <c r="HE511" s="90"/>
      <c r="HF511" s="90"/>
      <c r="HG511" s="90"/>
      <c r="HH511" s="90"/>
      <c r="HI511" s="90"/>
      <c r="HJ511" s="90"/>
      <c r="HK511" s="90"/>
      <c r="HL511" s="90"/>
      <c r="HM511" s="90"/>
      <c r="HN511" s="90"/>
      <c r="HO511" s="90"/>
      <c r="HP511" s="90"/>
      <c r="HQ511" s="90"/>
      <c r="HR511" s="90"/>
      <c r="HS511" s="90"/>
      <c r="HT511" s="90"/>
      <c r="HU511" s="90"/>
      <c r="HV511" s="90"/>
      <c r="HW511" s="90"/>
      <c r="HX511" s="90"/>
      <c r="HY511" s="90"/>
      <c r="HZ511" s="90"/>
      <c r="IA511" s="90"/>
      <c r="IB511" s="90"/>
      <c r="IC511" s="90"/>
      <c r="ID511" s="90"/>
      <c r="IE511" s="90"/>
      <c r="IF511" s="90"/>
      <c r="IG511" s="90"/>
      <c r="IH511" s="90"/>
      <c r="II511" s="90"/>
      <c r="IJ511" s="90"/>
      <c r="IK511" s="90"/>
      <c r="IL511" s="90"/>
      <c r="IM511" s="90"/>
      <c r="IN511" s="90"/>
      <c r="IO511" s="90"/>
      <c r="IP511" s="90"/>
      <c r="IQ511" s="90"/>
      <c r="IR511" s="90"/>
      <c r="IS511" s="90"/>
      <c r="IT511" s="90"/>
      <c r="IU511" s="90"/>
      <c r="IV511" s="90"/>
      <c r="IW511" s="90"/>
      <c r="IX511" s="90"/>
      <c r="IY511" s="90"/>
      <c r="IZ511" s="90"/>
      <c r="JA511" s="90"/>
      <c r="JB511" s="90"/>
      <c r="JC511" s="90"/>
      <c r="JD511" s="90"/>
      <c r="JE511" s="90"/>
      <c r="JF511" s="90"/>
      <c r="JG511" s="90"/>
      <c r="JH511" s="90"/>
      <c r="JI511" s="90"/>
      <c r="JJ511" s="90"/>
      <c r="JK511" s="90"/>
      <c r="JL511" s="90"/>
      <c r="JM511" s="90"/>
      <c r="JN511" s="90"/>
      <c r="JO511" s="90"/>
      <c r="JP511" s="90"/>
      <c r="JQ511" s="90"/>
      <c r="JR511" s="90"/>
      <c r="JS511" s="90"/>
      <c r="JT511" s="90"/>
      <c r="JU511" s="90"/>
      <c r="JV511" s="90"/>
      <c r="JW511" s="90"/>
      <c r="JX511" s="90"/>
      <c r="JY511" s="90"/>
      <c r="JZ511" s="90"/>
      <c r="KA511" s="90"/>
      <c r="KB511" s="90"/>
      <c r="KC511" s="90"/>
      <c r="KD511" s="90"/>
      <c r="KE511" s="90"/>
      <c r="KF511" s="90"/>
      <c r="KG511" s="90"/>
      <c r="KH511" s="90"/>
      <c r="KI511" s="90"/>
      <c r="KJ511" s="90"/>
      <c r="KK511" s="90"/>
      <c r="KL511" s="90"/>
      <c r="KM511" s="90"/>
      <c r="KN511" s="90"/>
      <c r="KO511" s="90"/>
      <c r="KP511" s="90"/>
      <c r="KQ511" s="90"/>
      <c r="KR511" s="90"/>
      <c r="KS511" s="90"/>
      <c r="KT511" s="90"/>
      <c r="KU511" s="90"/>
      <c r="KV511" s="90"/>
      <c r="KW511" s="90"/>
      <c r="KX511" s="90"/>
      <c r="KY511" s="90"/>
      <c r="KZ511" s="90"/>
      <c r="LA511" s="90"/>
      <c r="LB511" s="90"/>
      <c r="LC511" s="90"/>
      <c r="LD511" s="90"/>
      <c r="LE511" s="90"/>
      <c r="LF511" s="90"/>
      <c r="LG511" s="90"/>
      <c r="LH511" s="90"/>
      <c r="LI511" s="90"/>
      <c r="LJ511" s="90"/>
      <c r="LK511" s="90"/>
      <c r="LL511" s="90"/>
      <c r="LM511" s="90"/>
      <c r="LN511" s="90"/>
      <c r="LO511" s="90"/>
      <c r="LP511" s="90"/>
      <c r="LQ511" s="90"/>
      <c r="LR511" s="90"/>
      <c r="LS511" s="90"/>
      <c r="LT511" s="90"/>
      <c r="LU511" s="90"/>
      <c r="LV511" s="90"/>
      <c r="LW511" s="90"/>
      <c r="LX511" s="90"/>
      <c r="LY511" s="90"/>
      <c r="LZ511" s="90"/>
      <c r="MA511" s="90"/>
      <c r="MB511" s="90"/>
      <c r="MC511" s="90"/>
      <c r="MD511" s="90"/>
      <c r="ME511" s="90"/>
      <c r="MF511" s="90"/>
      <c r="MG511" s="90"/>
      <c r="MH511" s="90"/>
      <c r="MI511" s="90"/>
      <c r="MJ511" s="90"/>
      <c r="MK511" s="90"/>
      <c r="ML511" s="90"/>
      <c r="MM511" s="90"/>
      <c r="MN511" s="90"/>
      <c r="MO511" s="90"/>
      <c r="MP511" s="90"/>
      <c r="MQ511" s="90"/>
      <c r="MR511" s="90"/>
      <c r="MS511" s="90"/>
      <c r="MT511" s="90"/>
      <c r="MU511" s="90"/>
      <c r="MV511" s="90"/>
      <c r="MW511" s="90"/>
      <c r="MX511" s="90"/>
      <c r="MY511" s="90"/>
      <c r="MZ511" s="90"/>
      <c r="NA511" s="90"/>
      <c r="NB511" s="90"/>
      <c r="NC511" s="90"/>
      <c r="ND511" s="90"/>
      <c r="NE511" s="90"/>
      <c r="NF511" s="90"/>
      <c r="NG511" s="90"/>
      <c r="NH511" s="90"/>
      <c r="NI511" s="90"/>
      <c r="NJ511" s="90"/>
      <c r="NK511" s="90"/>
      <c r="NL511" s="90"/>
      <c r="NM511" s="90"/>
      <c r="NN511" s="90"/>
      <c r="NO511" s="90"/>
      <c r="NP511" s="90"/>
      <c r="NQ511" s="90"/>
      <c r="NR511" s="90"/>
      <c r="NS511" s="90"/>
      <c r="NT511" s="90"/>
      <c r="NU511" s="90"/>
      <c r="NV511" s="90"/>
      <c r="NW511" s="90"/>
      <c r="NX511" s="90"/>
      <c r="NY511" s="90"/>
      <c r="NZ511" s="90"/>
      <c r="OA511" s="90"/>
      <c r="OB511" s="90"/>
      <c r="OC511" s="90"/>
      <c r="OD511" s="90"/>
      <c r="OE511" s="90"/>
      <c r="OF511" s="90"/>
      <c r="OG511" s="90"/>
      <c r="OH511" s="90"/>
      <c r="OI511" s="90"/>
      <c r="OJ511" s="90"/>
      <c r="OK511" s="90"/>
      <c r="OL511" s="90"/>
      <c r="OM511" s="90"/>
      <c r="ON511" s="90"/>
      <c r="OO511" s="90"/>
      <c r="OP511" s="90"/>
      <c r="OQ511" s="90"/>
      <c r="OR511" s="90"/>
      <c r="OS511" s="90"/>
      <c r="OT511" s="90"/>
      <c r="OU511" s="90"/>
      <c r="OV511" s="90"/>
      <c r="OW511" s="90"/>
      <c r="OX511" s="90"/>
      <c r="OY511" s="90"/>
      <c r="OZ511" s="90"/>
      <c r="PA511" s="90"/>
      <c r="PB511" s="90"/>
      <c r="PC511" s="90"/>
      <c r="PD511" s="90"/>
      <c r="PE511" s="90"/>
      <c r="PF511" s="90"/>
      <c r="PG511" s="90"/>
      <c r="PH511" s="90"/>
      <c r="PI511" s="90"/>
      <c r="PJ511" s="90"/>
      <c r="PK511" s="90"/>
      <c r="PL511" s="90"/>
      <c r="PM511" s="90"/>
      <c r="PN511" s="90"/>
      <c r="PO511" s="90"/>
      <c r="PP511" s="90"/>
      <c r="PQ511" s="90"/>
      <c r="PR511" s="90"/>
      <c r="PS511" s="90"/>
      <c r="PT511" s="90"/>
      <c r="PU511" s="90"/>
      <c r="PV511" s="90"/>
      <c r="PW511" s="90"/>
      <c r="PX511" s="90"/>
      <c r="PY511" s="90"/>
      <c r="PZ511" s="90"/>
      <c r="QA511" s="90"/>
      <c r="QB511" s="90"/>
      <c r="QC511" s="90"/>
      <c r="QD511" s="90"/>
      <c r="QE511" s="90"/>
      <c r="QF511" s="90"/>
      <c r="QG511" s="90"/>
      <c r="QH511" s="90"/>
      <c r="QI511" s="90"/>
      <c r="QJ511" s="90"/>
      <c r="QK511" s="90"/>
      <c r="QL511" s="90"/>
      <c r="QM511" s="90"/>
      <c r="QN511" s="90"/>
      <c r="QO511" s="90"/>
      <c r="QP511" s="90"/>
      <c r="QQ511" s="90"/>
      <c r="QR511" s="90"/>
      <c r="QS511" s="90"/>
      <c r="QT511" s="90"/>
      <c r="QU511" s="90"/>
      <c r="QV511" s="90"/>
      <c r="QW511" s="90"/>
      <c r="QX511" s="90"/>
      <c r="QY511" s="90"/>
      <c r="QZ511" s="90"/>
      <c r="RA511" s="90"/>
      <c r="RB511" s="90"/>
      <c r="RC511" s="90"/>
      <c r="RD511" s="90"/>
      <c r="RE511" s="90"/>
      <c r="RF511" s="90"/>
      <c r="RG511" s="90"/>
      <c r="RH511" s="90"/>
      <c r="RI511" s="90"/>
      <c r="RJ511" s="90"/>
      <c r="RK511" s="90"/>
      <c r="RL511" s="90"/>
      <c r="RM511" s="90"/>
      <c r="RN511" s="90"/>
      <c r="RO511" s="90"/>
      <c r="RP511" s="90"/>
      <c r="RQ511" s="90"/>
      <c r="RR511" s="90"/>
      <c r="RS511" s="90"/>
      <c r="RT511" s="90"/>
      <c r="RU511" s="90"/>
      <c r="RV511" s="90"/>
      <c r="RW511" s="90"/>
      <c r="RX511" s="90"/>
      <c r="RY511" s="90"/>
      <c r="RZ511" s="90"/>
      <c r="SA511" s="90"/>
      <c r="SB511" s="90"/>
      <c r="SC511" s="90"/>
      <c r="SD511" s="90"/>
      <c r="SE511" s="90"/>
      <c r="SF511" s="90"/>
      <c r="SG511" s="90"/>
      <c r="SH511" s="90"/>
      <c r="SI511" s="90"/>
      <c r="SJ511" s="90"/>
      <c r="SK511" s="90"/>
      <c r="SL511" s="90"/>
      <c r="SM511" s="90"/>
      <c r="SN511" s="90"/>
      <c r="SO511" s="90"/>
      <c r="SP511" s="90"/>
      <c r="SQ511" s="90"/>
      <c r="SR511" s="90"/>
      <c r="SS511" s="90"/>
      <c r="ST511" s="90"/>
      <c r="SU511" s="90"/>
      <c r="SV511" s="90"/>
      <c r="SW511" s="90"/>
      <c r="SX511" s="90"/>
      <c r="SY511" s="90"/>
      <c r="SZ511" s="90"/>
      <c r="TA511" s="90"/>
      <c r="TB511" s="90"/>
      <c r="TC511" s="90"/>
      <c r="TD511" s="90"/>
      <c r="TE511" s="90"/>
      <c r="TF511" s="90"/>
      <c r="TG511" s="90"/>
      <c r="TH511" s="90"/>
      <c r="TI511" s="90"/>
      <c r="TJ511" s="90"/>
      <c r="TK511" s="90"/>
      <c r="TL511" s="90"/>
      <c r="TM511" s="90"/>
      <c r="TN511" s="90"/>
      <c r="TO511" s="90"/>
      <c r="TP511" s="90"/>
      <c r="TQ511" s="90"/>
      <c r="TR511" s="90"/>
      <c r="TS511" s="90"/>
      <c r="TT511" s="90"/>
      <c r="TU511" s="90"/>
      <c r="TV511" s="90"/>
      <c r="TW511" s="90"/>
      <c r="TX511" s="90"/>
      <c r="TY511" s="90"/>
      <c r="TZ511" s="90"/>
      <c r="UA511" s="90"/>
      <c r="UB511" s="90"/>
      <c r="UC511" s="90"/>
      <c r="UD511" s="90"/>
      <c r="UE511" s="90"/>
      <c r="UF511" s="90"/>
      <c r="UG511" s="90"/>
      <c r="UH511" s="90"/>
      <c r="UI511" s="90"/>
      <c r="UJ511" s="90"/>
      <c r="UK511" s="90"/>
      <c r="UL511" s="90"/>
      <c r="UM511" s="90"/>
      <c r="UN511" s="90"/>
      <c r="UO511" s="90"/>
      <c r="UP511" s="90"/>
      <c r="UQ511" s="90"/>
      <c r="UR511" s="90"/>
      <c r="US511" s="90"/>
      <c r="UT511" s="90"/>
      <c r="UU511" s="90"/>
      <c r="UV511" s="90"/>
      <c r="UW511" s="90"/>
      <c r="UX511" s="90"/>
      <c r="UY511" s="90"/>
      <c r="UZ511" s="90"/>
      <c r="VA511" s="90"/>
      <c r="VB511" s="90"/>
      <c r="VC511" s="90"/>
      <c r="VD511" s="90"/>
      <c r="VE511" s="90"/>
      <c r="VF511" s="90"/>
      <c r="VG511" s="90"/>
      <c r="VH511" s="90"/>
      <c r="VI511" s="90"/>
      <c r="VJ511" s="90"/>
      <c r="VK511" s="90"/>
      <c r="VL511" s="90"/>
      <c r="VM511" s="90"/>
      <c r="VN511" s="90"/>
      <c r="VO511" s="90"/>
      <c r="VP511" s="90"/>
      <c r="VQ511" s="90"/>
      <c r="VR511" s="90"/>
      <c r="VS511" s="90"/>
      <c r="VT511" s="90"/>
      <c r="VU511" s="90"/>
      <c r="VV511" s="90"/>
      <c r="VW511" s="90"/>
      <c r="VX511" s="90"/>
      <c r="VY511" s="90"/>
      <c r="VZ511" s="90"/>
      <c r="WA511" s="90"/>
      <c r="WB511" s="90"/>
      <c r="WC511" s="90"/>
      <c r="WD511" s="90"/>
      <c r="WE511" s="90"/>
      <c r="WF511" s="90"/>
      <c r="WG511" s="90"/>
      <c r="WH511" s="90"/>
      <c r="WI511" s="90"/>
      <c r="WJ511" s="90"/>
      <c r="WK511" s="90"/>
      <c r="WL511" s="90"/>
      <c r="WM511" s="90"/>
      <c r="WN511" s="90"/>
      <c r="WO511" s="90"/>
      <c r="WP511" s="90"/>
      <c r="WQ511" s="90"/>
      <c r="WR511" s="90"/>
      <c r="WS511" s="90"/>
      <c r="WT511" s="90"/>
      <c r="WU511" s="90"/>
      <c r="WV511" s="90"/>
      <c r="WW511" s="90"/>
      <c r="WX511" s="90"/>
      <c r="WY511" s="90"/>
      <c r="WZ511" s="90"/>
      <c r="XA511" s="90"/>
      <c r="XB511" s="90"/>
      <c r="XC511" s="90"/>
      <c r="XD511" s="90"/>
      <c r="XE511" s="90"/>
      <c r="XF511" s="90"/>
      <c r="XG511" s="90"/>
      <c r="XH511" s="90"/>
      <c r="XI511" s="90"/>
      <c r="XJ511" s="90"/>
      <c r="XK511" s="90"/>
      <c r="XL511" s="90"/>
      <c r="XM511" s="90"/>
      <c r="XN511" s="90"/>
      <c r="XO511" s="90"/>
      <c r="XP511" s="90"/>
      <c r="XQ511" s="90"/>
      <c r="XR511" s="90"/>
      <c r="XS511" s="90"/>
      <c r="XT511" s="90"/>
      <c r="XU511" s="90"/>
      <c r="XV511" s="90"/>
      <c r="XW511" s="90"/>
      <c r="XX511" s="90"/>
      <c r="XY511" s="90"/>
      <c r="XZ511" s="90"/>
      <c r="YA511" s="90"/>
      <c r="YB511" s="90"/>
      <c r="YC511" s="90"/>
      <c r="YD511" s="90"/>
      <c r="YE511" s="90"/>
      <c r="YF511" s="90"/>
      <c r="YG511" s="90"/>
      <c r="YH511" s="90"/>
      <c r="YI511" s="90"/>
      <c r="YJ511" s="90"/>
      <c r="YK511" s="90"/>
      <c r="YL511" s="90"/>
      <c r="YM511" s="90"/>
      <c r="YN511" s="90"/>
      <c r="YO511" s="90"/>
      <c r="YP511" s="90"/>
      <c r="YQ511" s="90"/>
      <c r="YR511" s="90"/>
      <c r="YS511" s="90"/>
      <c r="YT511" s="90"/>
      <c r="YU511" s="90"/>
      <c r="YV511" s="90"/>
      <c r="YW511" s="90"/>
      <c r="YX511" s="90"/>
      <c r="YY511" s="90"/>
      <c r="YZ511" s="90"/>
      <c r="ZA511" s="90"/>
      <c r="ZB511" s="90"/>
      <c r="ZC511" s="90"/>
      <c r="ZD511" s="90"/>
      <c r="ZE511" s="90"/>
      <c r="ZF511" s="90"/>
      <c r="ZG511" s="90"/>
      <c r="ZH511" s="90"/>
      <c r="ZI511" s="90"/>
      <c r="ZJ511" s="90"/>
      <c r="ZK511" s="90"/>
      <c r="ZL511" s="90"/>
      <c r="ZM511" s="90"/>
      <c r="ZN511" s="90"/>
      <c r="ZO511" s="90"/>
      <c r="ZP511" s="90"/>
      <c r="ZQ511" s="90"/>
      <c r="ZR511" s="90"/>
      <c r="ZS511" s="90"/>
      <c r="ZT511" s="90"/>
      <c r="ZU511" s="90"/>
      <c r="ZV511" s="90"/>
      <c r="ZW511" s="90"/>
      <c r="ZX511" s="90"/>
      <c r="ZY511" s="90"/>
      <c r="ZZ511" s="90"/>
      <c r="AAA511" s="90"/>
      <c r="AAB511" s="90"/>
      <c r="AAC511" s="90"/>
      <c r="AAD511" s="90"/>
      <c r="AAE511" s="90"/>
      <c r="AAF511" s="90"/>
      <c r="AAG511" s="90"/>
      <c r="AAH511" s="90"/>
      <c r="AAI511" s="90"/>
      <c r="AAJ511" s="90"/>
      <c r="AAK511" s="90"/>
      <c r="AAL511" s="90"/>
      <c r="AAM511" s="90"/>
      <c r="AAN511" s="90"/>
      <c r="AAO511" s="90"/>
      <c r="AAP511" s="90"/>
      <c r="AAQ511" s="90"/>
      <c r="AAR511" s="90"/>
      <c r="AAS511" s="90"/>
      <c r="AAT511" s="90"/>
      <c r="AAU511" s="90"/>
      <c r="AAV511" s="90"/>
      <c r="AAW511" s="90"/>
      <c r="AAX511" s="90"/>
      <c r="AAY511" s="90"/>
      <c r="AAZ511" s="90"/>
      <c r="ABA511" s="90"/>
      <c r="ABB511" s="90"/>
      <c r="ABC511" s="90"/>
      <c r="ABD511" s="90"/>
      <c r="ABE511" s="90"/>
      <c r="ABF511" s="90"/>
      <c r="ABG511" s="90"/>
      <c r="ABH511" s="90"/>
      <c r="ABI511" s="90"/>
      <c r="ABJ511" s="90"/>
      <c r="ABK511" s="90"/>
      <c r="ABL511" s="90"/>
      <c r="ABM511" s="90"/>
      <c r="ABN511" s="90"/>
      <c r="ABO511" s="90"/>
      <c r="ABP511" s="90"/>
      <c r="ABQ511" s="90"/>
      <c r="ABR511" s="90"/>
      <c r="ABS511" s="90"/>
      <c r="ABT511" s="90"/>
      <c r="ABU511" s="90"/>
      <c r="ABV511" s="90"/>
      <c r="ABW511" s="90"/>
      <c r="ABX511" s="90"/>
      <c r="ABY511" s="90"/>
      <c r="ABZ511" s="90"/>
      <c r="ACA511" s="90"/>
      <c r="ACB511" s="90"/>
      <c r="ACC511" s="90"/>
      <c r="ACD511" s="90"/>
      <c r="ACE511" s="90"/>
      <c r="ACF511" s="90"/>
      <c r="ACG511" s="90"/>
      <c r="ACH511" s="90"/>
      <c r="ACI511" s="90"/>
      <c r="ACJ511" s="90"/>
      <c r="ACK511" s="90"/>
      <c r="ACL511" s="90"/>
      <c r="ACM511" s="90"/>
      <c r="ACN511" s="90"/>
      <c r="ACO511" s="90"/>
      <c r="ACP511" s="90"/>
      <c r="ACQ511" s="90"/>
      <c r="ACR511" s="90"/>
      <c r="ACS511" s="90"/>
      <c r="ACT511" s="90"/>
      <c r="ACU511" s="90"/>
      <c r="ACV511" s="90"/>
      <c r="ACW511" s="90"/>
      <c r="ACX511" s="90"/>
      <c r="ACY511" s="90"/>
      <c r="ACZ511" s="90"/>
      <c r="ADA511" s="90"/>
      <c r="ADB511" s="90"/>
      <c r="ADC511" s="90"/>
      <c r="ADD511" s="90"/>
      <c r="ADE511" s="90"/>
      <c r="ADF511" s="90"/>
      <c r="ADG511" s="90"/>
      <c r="ADH511" s="90"/>
      <c r="ADI511" s="90"/>
      <c r="ADJ511" s="90"/>
      <c r="ADK511" s="90"/>
      <c r="ADL511" s="90"/>
      <c r="ADM511" s="90"/>
      <c r="ADN511" s="90"/>
      <c r="ADO511" s="90"/>
      <c r="ADP511" s="90"/>
      <c r="ADQ511" s="90"/>
      <c r="ADR511" s="90"/>
      <c r="ADS511" s="90"/>
      <c r="ADT511" s="90"/>
      <c r="ADU511" s="90"/>
      <c r="ADV511" s="90"/>
      <c r="ADW511" s="90"/>
      <c r="ADX511" s="90"/>
      <c r="ADY511" s="90"/>
      <c r="ADZ511" s="90"/>
      <c r="AEA511" s="90"/>
      <c r="AEB511" s="90"/>
      <c r="AEC511" s="90"/>
      <c r="AED511" s="90"/>
      <c r="AEE511" s="90"/>
      <c r="AEF511" s="90"/>
      <c r="AEG511" s="90"/>
      <c r="AEH511" s="90"/>
      <c r="AEI511" s="90"/>
      <c r="AEJ511" s="90"/>
      <c r="AEK511" s="90"/>
      <c r="AEL511" s="90"/>
      <c r="AEM511" s="90"/>
      <c r="AEN511" s="90"/>
      <c r="AEO511" s="90"/>
      <c r="AEP511" s="90"/>
      <c r="AEQ511" s="90"/>
      <c r="AER511" s="90"/>
      <c r="AES511" s="90"/>
      <c r="AET511" s="90"/>
      <c r="AEU511" s="90"/>
      <c r="AEV511" s="90"/>
      <c r="AEW511" s="90"/>
      <c r="AEX511" s="90"/>
      <c r="AEY511" s="90"/>
      <c r="AEZ511" s="90"/>
      <c r="AFA511" s="90"/>
      <c r="AFB511" s="90"/>
      <c r="AFC511" s="90"/>
      <c r="AFD511" s="90"/>
      <c r="AFE511" s="90"/>
      <c r="AFF511" s="90"/>
      <c r="AFG511" s="90"/>
      <c r="AFH511" s="90"/>
      <c r="AFI511" s="90"/>
      <c r="AFJ511" s="90"/>
      <c r="AFK511" s="90"/>
      <c r="AFL511" s="90"/>
      <c r="AFM511" s="90"/>
      <c r="AFN511" s="90"/>
      <c r="AFO511" s="90"/>
      <c r="AFP511" s="90"/>
      <c r="AFQ511" s="90"/>
      <c r="AFR511" s="90"/>
      <c r="AFS511" s="90"/>
      <c r="AFT511" s="90"/>
      <c r="AFU511" s="90"/>
      <c r="AFV511" s="90"/>
      <c r="AFW511" s="90"/>
      <c r="AFX511" s="90"/>
      <c r="AFY511" s="90"/>
      <c r="AFZ511" s="90"/>
      <c r="AGA511" s="90"/>
      <c r="AGB511" s="90"/>
      <c r="AGC511" s="90"/>
      <c r="AGD511" s="90"/>
      <c r="AGE511" s="90"/>
      <c r="AGF511" s="90"/>
      <c r="AGG511" s="90"/>
      <c r="AGH511" s="90"/>
      <c r="AGI511" s="90"/>
      <c r="AGJ511" s="90"/>
      <c r="AGK511" s="90"/>
      <c r="AGL511" s="90"/>
      <c r="AGM511" s="90"/>
      <c r="AGN511" s="90"/>
      <c r="AGO511" s="90"/>
      <c r="AGP511" s="90"/>
      <c r="AGQ511" s="90"/>
      <c r="AGR511" s="90"/>
      <c r="AGS511" s="90"/>
      <c r="AGT511" s="90"/>
      <c r="AGU511" s="90"/>
      <c r="AGV511" s="90"/>
      <c r="AGW511" s="90"/>
      <c r="AGX511" s="90"/>
      <c r="AGY511" s="90"/>
      <c r="AGZ511" s="90"/>
      <c r="AHA511" s="90"/>
      <c r="AHB511" s="90"/>
      <c r="AHC511" s="90"/>
      <c r="AHD511" s="90"/>
      <c r="AHE511" s="90"/>
      <c r="AHF511" s="90"/>
      <c r="AHG511" s="90"/>
      <c r="AHH511" s="90"/>
      <c r="AHI511" s="90"/>
      <c r="AHJ511" s="90"/>
      <c r="AHK511" s="90"/>
      <c r="AHL511" s="90"/>
      <c r="AHM511" s="90"/>
      <c r="AHN511" s="90"/>
      <c r="AHO511" s="90"/>
      <c r="AHP511" s="90"/>
      <c r="AHQ511" s="90"/>
      <c r="AHR511" s="90"/>
      <c r="AHS511" s="90"/>
      <c r="AHT511" s="90"/>
      <c r="AHU511" s="90"/>
      <c r="AHV511" s="90"/>
      <c r="AHW511" s="90"/>
      <c r="AHX511" s="90"/>
      <c r="AHY511" s="90"/>
      <c r="AHZ511" s="90"/>
      <c r="AIA511" s="90"/>
      <c r="AIB511" s="90"/>
      <c r="AIC511" s="90"/>
      <c r="AID511" s="90"/>
      <c r="AIE511" s="90"/>
      <c r="AIF511" s="90"/>
      <c r="AIG511" s="90"/>
      <c r="AIH511" s="90"/>
      <c r="AII511" s="90"/>
      <c r="AIJ511" s="90"/>
      <c r="AIK511" s="90"/>
      <c r="AIL511" s="90"/>
      <c r="AIM511" s="90"/>
      <c r="AIN511" s="90"/>
      <c r="AIO511" s="90"/>
      <c r="AIP511" s="90"/>
      <c r="AIQ511" s="90"/>
      <c r="AIR511" s="90"/>
      <c r="AIS511" s="90"/>
      <c r="AIT511" s="90"/>
      <c r="AIU511" s="90"/>
      <c r="AIV511" s="90"/>
      <c r="AIW511" s="90"/>
      <c r="AIX511" s="90"/>
      <c r="AIY511" s="90"/>
      <c r="AIZ511" s="90"/>
      <c r="AJA511" s="90"/>
      <c r="AJB511" s="90"/>
      <c r="AJC511" s="90"/>
      <c r="AJD511" s="90"/>
      <c r="AJE511" s="90"/>
      <c r="AJF511" s="90"/>
      <c r="AJG511" s="90"/>
      <c r="AJH511" s="90"/>
      <c r="AJI511" s="90"/>
      <c r="AJJ511" s="90"/>
      <c r="AJK511" s="90"/>
      <c r="AJL511" s="90"/>
      <c r="AJM511" s="90"/>
      <c r="AJN511" s="90"/>
      <c r="AJO511" s="90"/>
      <c r="AJP511" s="90"/>
      <c r="AJQ511" s="90"/>
      <c r="AJR511" s="90"/>
      <c r="AJS511" s="90"/>
      <c r="AJT511" s="90"/>
      <c r="AJU511" s="90"/>
      <c r="AJV511" s="90"/>
      <c r="AJW511" s="90"/>
      <c r="AJX511" s="90"/>
      <c r="AJY511" s="90"/>
      <c r="AJZ511" s="90"/>
      <c r="AKA511" s="90"/>
      <c r="AKB511" s="90"/>
      <c r="AKC511" s="90"/>
      <c r="AKD511" s="90"/>
      <c r="AKE511" s="90"/>
      <c r="AKF511" s="90"/>
      <c r="AKG511" s="90"/>
      <c r="AKH511" s="90"/>
      <c r="AKI511" s="90"/>
      <c r="AKJ511" s="90"/>
      <c r="AKK511" s="90"/>
      <c r="AKL511" s="90"/>
      <c r="AKM511" s="90"/>
      <c r="AKN511" s="90"/>
      <c r="AKO511" s="90"/>
      <c r="AKP511" s="90"/>
      <c r="AKQ511" s="90"/>
      <c r="AKR511" s="90"/>
      <c r="AKS511" s="90"/>
      <c r="AKT511" s="90"/>
      <c r="AKU511" s="90"/>
      <c r="AKV511" s="90"/>
      <c r="AKW511" s="90"/>
      <c r="AKX511" s="90"/>
      <c r="AKY511" s="90"/>
      <c r="AKZ511" s="90"/>
      <c r="ALA511" s="90"/>
      <c r="ALB511" s="90"/>
      <c r="ALC511" s="90"/>
      <c r="ALD511" s="90"/>
      <c r="ALE511" s="90"/>
      <c r="ALF511" s="90"/>
      <c r="ALG511" s="90"/>
      <c r="ALH511" s="90"/>
      <c r="ALI511" s="90"/>
      <c r="ALJ511" s="90"/>
      <c r="ALK511" s="90"/>
      <c r="ALL511" s="90"/>
      <c r="ALM511" s="90"/>
      <c r="ALN511" s="90"/>
      <c r="ALO511" s="90"/>
      <c r="ALP511" s="90"/>
      <c r="ALQ511" s="90"/>
      <c r="ALR511" s="90"/>
      <c r="ALS511" s="90"/>
      <c r="ALT511" s="90"/>
      <c r="ALU511" s="90"/>
      <c r="ALV511" s="90"/>
      <c r="ALW511" s="90"/>
      <c r="ALX511" s="90"/>
      <c r="ALY511" s="90"/>
      <c r="ALZ511" s="90"/>
      <c r="AMA511" s="90"/>
      <c r="AMB511" s="90"/>
      <c r="AMC511" s="90"/>
      <c r="AMD511" s="90"/>
      <c r="AME511" s="90"/>
      <c r="AMF511" s="90"/>
      <c r="AMG511" s="90"/>
      <c r="AMH511" s="90"/>
      <c r="AMI511" s="90"/>
      <c r="AMJ511" s="90"/>
    </row>
    <row r="512" spans="1:1024" x14ac:dyDescent="0.25">
      <c r="A512" s="103">
        <v>43955</v>
      </c>
      <c r="B512" s="181">
        <v>0.5</v>
      </c>
      <c r="C512" s="195">
        <v>3859</v>
      </c>
      <c r="E512" s="177"/>
      <c r="F512" s="90"/>
      <c r="G512" s="90"/>
      <c r="H512" s="90"/>
      <c r="I512" s="90"/>
      <c r="J512" s="90"/>
      <c r="K512" s="90"/>
      <c r="L512" s="90"/>
      <c r="M512" s="90"/>
      <c r="N512" s="90"/>
      <c r="O512" s="90"/>
      <c r="P512" s="90"/>
      <c r="Q512" s="90"/>
      <c r="R512" s="90"/>
      <c r="S512" s="90"/>
      <c r="T512" s="90"/>
      <c r="U512" s="90"/>
      <c r="V512" s="90"/>
      <c r="W512" s="90"/>
      <c r="X512" s="90"/>
      <c r="Y512" s="90"/>
      <c r="Z512" s="90"/>
      <c r="AA512" s="90"/>
      <c r="AB512" s="90"/>
      <c r="AC512" s="90"/>
      <c r="AD512" s="90"/>
      <c r="AE512" s="90"/>
      <c r="AF512" s="90"/>
      <c r="AG512" s="90"/>
      <c r="AH512" s="90"/>
      <c r="AI512" s="90"/>
      <c r="AJ512" s="90"/>
      <c r="AK512" s="90"/>
      <c r="AL512" s="90"/>
      <c r="AM512" s="90"/>
      <c r="AN512" s="90"/>
      <c r="AO512" s="90"/>
      <c r="AP512" s="90"/>
      <c r="AQ512" s="90"/>
      <c r="AR512" s="90"/>
      <c r="AS512" s="90"/>
      <c r="AT512" s="90"/>
      <c r="AU512" s="90"/>
      <c r="AV512" s="90"/>
      <c r="AW512" s="90"/>
      <c r="AX512" s="90"/>
      <c r="AY512" s="90"/>
      <c r="AZ512" s="90"/>
      <c r="BA512" s="90"/>
      <c r="BB512" s="90"/>
      <c r="BC512" s="90"/>
      <c r="BD512" s="90"/>
      <c r="BE512" s="90"/>
      <c r="BF512" s="90"/>
      <c r="BG512" s="90"/>
      <c r="BH512" s="90"/>
      <c r="BI512" s="90"/>
      <c r="BJ512" s="90"/>
      <c r="BK512" s="90"/>
      <c r="BL512" s="90"/>
      <c r="BM512" s="90"/>
      <c r="BN512" s="90"/>
      <c r="BO512" s="90"/>
      <c r="BP512" s="90"/>
      <c r="BQ512" s="90"/>
      <c r="BR512" s="90"/>
      <c r="BS512" s="90"/>
      <c r="BT512" s="90"/>
      <c r="BU512" s="90"/>
      <c r="BV512" s="90"/>
      <c r="BW512" s="90"/>
      <c r="BX512" s="90"/>
      <c r="BY512" s="90"/>
      <c r="BZ512" s="90"/>
      <c r="CA512" s="90"/>
      <c r="CB512" s="90"/>
      <c r="CC512" s="90"/>
      <c r="CD512" s="90"/>
      <c r="CE512" s="90"/>
      <c r="CF512" s="90"/>
      <c r="CG512" s="90"/>
      <c r="CH512" s="90"/>
      <c r="CI512" s="90"/>
      <c r="CJ512" s="90"/>
      <c r="CK512" s="90"/>
      <c r="CL512" s="90"/>
      <c r="CM512" s="90"/>
      <c r="CN512" s="90"/>
      <c r="CO512" s="90"/>
      <c r="CP512" s="90"/>
      <c r="CQ512" s="90"/>
      <c r="CR512" s="90"/>
      <c r="CS512" s="90"/>
      <c r="CT512" s="90"/>
      <c r="CU512" s="90"/>
      <c r="CV512" s="90"/>
      <c r="CW512" s="90"/>
      <c r="CX512" s="90"/>
      <c r="CY512" s="90"/>
      <c r="CZ512" s="90"/>
      <c r="DA512" s="90"/>
      <c r="DB512" s="90"/>
      <c r="DC512" s="90"/>
      <c r="DD512" s="90"/>
      <c r="DE512" s="90"/>
      <c r="DF512" s="90"/>
      <c r="DG512" s="90"/>
      <c r="DH512" s="90"/>
      <c r="DI512" s="90"/>
      <c r="DJ512" s="90"/>
      <c r="DK512" s="90"/>
      <c r="DL512" s="90"/>
      <c r="DM512" s="90"/>
      <c r="DN512" s="90"/>
      <c r="DO512" s="90"/>
      <c r="DP512" s="90"/>
      <c r="DQ512" s="90"/>
      <c r="DR512" s="90"/>
      <c r="DS512" s="90"/>
      <c r="DT512" s="90"/>
      <c r="DU512" s="90"/>
      <c r="DV512" s="90"/>
      <c r="DW512" s="90"/>
      <c r="DX512" s="90"/>
      <c r="DY512" s="90"/>
      <c r="DZ512" s="90"/>
      <c r="EA512" s="90"/>
      <c r="EB512" s="90"/>
      <c r="EC512" s="90"/>
      <c r="ED512" s="90"/>
      <c r="EE512" s="90"/>
      <c r="EF512" s="90"/>
      <c r="EG512" s="90"/>
      <c r="EH512" s="90"/>
      <c r="EI512" s="90"/>
      <c r="EJ512" s="90"/>
      <c r="EK512" s="90"/>
      <c r="EL512" s="90"/>
      <c r="EM512" s="90"/>
      <c r="EN512" s="90"/>
      <c r="EO512" s="90"/>
      <c r="EP512" s="90"/>
      <c r="EQ512" s="90"/>
      <c r="ER512" s="90"/>
      <c r="ES512" s="90"/>
      <c r="ET512" s="90"/>
      <c r="EU512" s="90"/>
      <c r="EV512" s="90"/>
      <c r="EW512" s="90"/>
      <c r="EX512" s="90"/>
      <c r="EY512" s="90"/>
      <c r="EZ512" s="90"/>
      <c r="FA512" s="90"/>
      <c r="FB512" s="90"/>
      <c r="FC512" s="90"/>
      <c r="FD512" s="90"/>
      <c r="FE512" s="90"/>
      <c r="FF512" s="90"/>
      <c r="FG512" s="90"/>
      <c r="FH512" s="90"/>
      <c r="FI512" s="90"/>
      <c r="FJ512" s="90"/>
      <c r="FK512" s="90"/>
      <c r="FL512" s="90"/>
      <c r="FM512" s="90"/>
      <c r="FN512" s="90"/>
      <c r="FO512" s="90"/>
      <c r="FP512" s="90"/>
      <c r="FQ512" s="90"/>
      <c r="FR512" s="90"/>
      <c r="FS512" s="90"/>
      <c r="FT512" s="90"/>
      <c r="FU512" s="90"/>
      <c r="FV512" s="90"/>
      <c r="FW512" s="90"/>
      <c r="FX512" s="90"/>
      <c r="FY512" s="90"/>
      <c r="FZ512" s="90"/>
      <c r="GA512" s="90"/>
      <c r="GB512" s="90"/>
      <c r="GC512" s="90"/>
      <c r="GD512" s="90"/>
      <c r="GE512" s="90"/>
      <c r="GF512" s="90"/>
      <c r="GG512" s="90"/>
      <c r="GH512" s="90"/>
      <c r="GI512" s="90"/>
      <c r="GJ512" s="90"/>
      <c r="GK512" s="90"/>
      <c r="GL512" s="90"/>
      <c r="GM512" s="90"/>
      <c r="GN512" s="90"/>
      <c r="GO512" s="90"/>
      <c r="GP512" s="90"/>
      <c r="GQ512" s="90"/>
      <c r="GR512" s="90"/>
      <c r="GS512" s="90"/>
      <c r="GT512" s="90"/>
      <c r="GU512" s="90"/>
      <c r="GV512" s="90"/>
      <c r="GW512" s="90"/>
      <c r="GX512" s="90"/>
      <c r="GY512" s="90"/>
      <c r="GZ512" s="90"/>
      <c r="HA512" s="90"/>
      <c r="HB512" s="90"/>
      <c r="HC512" s="90"/>
      <c r="HD512" s="90"/>
      <c r="HE512" s="90"/>
      <c r="HF512" s="90"/>
      <c r="HG512" s="90"/>
      <c r="HH512" s="90"/>
      <c r="HI512" s="90"/>
      <c r="HJ512" s="90"/>
      <c r="HK512" s="90"/>
      <c r="HL512" s="90"/>
      <c r="HM512" s="90"/>
      <c r="HN512" s="90"/>
      <c r="HO512" s="90"/>
      <c r="HP512" s="90"/>
      <c r="HQ512" s="90"/>
      <c r="HR512" s="90"/>
      <c r="HS512" s="90"/>
      <c r="HT512" s="90"/>
      <c r="HU512" s="90"/>
      <c r="HV512" s="90"/>
      <c r="HW512" s="90"/>
      <c r="HX512" s="90"/>
      <c r="HY512" s="90"/>
      <c r="HZ512" s="90"/>
      <c r="IA512" s="90"/>
      <c r="IB512" s="90"/>
      <c r="IC512" s="90"/>
      <c r="ID512" s="90"/>
      <c r="IE512" s="90"/>
      <c r="IF512" s="90"/>
      <c r="IG512" s="90"/>
      <c r="IH512" s="90"/>
      <c r="II512" s="90"/>
      <c r="IJ512" s="90"/>
      <c r="IK512" s="90"/>
      <c r="IL512" s="90"/>
      <c r="IM512" s="90"/>
      <c r="IN512" s="90"/>
      <c r="IO512" s="90"/>
      <c r="IP512" s="90"/>
      <c r="IQ512" s="90"/>
      <c r="IR512" s="90"/>
      <c r="IS512" s="90"/>
      <c r="IT512" s="90"/>
      <c r="IU512" s="90"/>
      <c r="IV512" s="90"/>
      <c r="IW512" s="90"/>
      <c r="IX512" s="90"/>
      <c r="IY512" s="90"/>
      <c r="IZ512" s="90"/>
      <c r="JA512" s="90"/>
      <c r="JB512" s="90"/>
      <c r="JC512" s="90"/>
      <c r="JD512" s="90"/>
      <c r="JE512" s="90"/>
      <c r="JF512" s="90"/>
      <c r="JG512" s="90"/>
      <c r="JH512" s="90"/>
      <c r="JI512" s="90"/>
      <c r="JJ512" s="90"/>
      <c r="JK512" s="90"/>
      <c r="JL512" s="90"/>
      <c r="JM512" s="90"/>
      <c r="JN512" s="90"/>
      <c r="JO512" s="90"/>
      <c r="JP512" s="90"/>
      <c r="JQ512" s="90"/>
      <c r="JR512" s="90"/>
      <c r="JS512" s="90"/>
      <c r="JT512" s="90"/>
      <c r="JU512" s="90"/>
      <c r="JV512" s="90"/>
      <c r="JW512" s="90"/>
      <c r="JX512" s="90"/>
      <c r="JY512" s="90"/>
      <c r="JZ512" s="90"/>
      <c r="KA512" s="90"/>
      <c r="KB512" s="90"/>
      <c r="KC512" s="90"/>
      <c r="KD512" s="90"/>
      <c r="KE512" s="90"/>
      <c r="KF512" s="90"/>
      <c r="KG512" s="90"/>
      <c r="KH512" s="90"/>
      <c r="KI512" s="90"/>
      <c r="KJ512" s="90"/>
      <c r="KK512" s="90"/>
      <c r="KL512" s="90"/>
      <c r="KM512" s="90"/>
      <c r="KN512" s="90"/>
      <c r="KO512" s="90"/>
      <c r="KP512" s="90"/>
      <c r="KQ512" s="90"/>
      <c r="KR512" s="90"/>
      <c r="KS512" s="90"/>
      <c r="KT512" s="90"/>
      <c r="KU512" s="90"/>
      <c r="KV512" s="90"/>
      <c r="KW512" s="90"/>
      <c r="KX512" s="90"/>
      <c r="KY512" s="90"/>
      <c r="KZ512" s="90"/>
      <c r="LA512" s="90"/>
      <c r="LB512" s="90"/>
      <c r="LC512" s="90"/>
      <c r="LD512" s="90"/>
      <c r="LE512" s="90"/>
      <c r="LF512" s="90"/>
      <c r="LG512" s="90"/>
      <c r="LH512" s="90"/>
      <c r="LI512" s="90"/>
      <c r="LJ512" s="90"/>
      <c r="LK512" s="90"/>
      <c r="LL512" s="90"/>
      <c r="LM512" s="90"/>
      <c r="LN512" s="90"/>
      <c r="LO512" s="90"/>
      <c r="LP512" s="90"/>
      <c r="LQ512" s="90"/>
      <c r="LR512" s="90"/>
      <c r="LS512" s="90"/>
      <c r="LT512" s="90"/>
      <c r="LU512" s="90"/>
      <c r="LV512" s="90"/>
      <c r="LW512" s="90"/>
      <c r="LX512" s="90"/>
      <c r="LY512" s="90"/>
      <c r="LZ512" s="90"/>
      <c r="MA512" s="90"/>
      <c r="MB512" s="90"/>
      <c r="MC512" s="90"/>
      <c r="MD512" s="90"/>
      <c r="ME512" s="90"/>
      <c r="MF512" s="90"/>
      <c r="MG512" s="90"/>
      <c r="MH512" s="90"/>
      <c r="MI512" s="90"/>
      <c r="MJ512" s="90"/>
      <c r="MK512" s="90"/>
      <c r="ML512" s="90"/>
      <c r="MM512" s="90"/>
      <c r="MN512" s="90"/>
      <c r="MO512" s="90"/>
      <c r="MP512" s="90"/>
      <c r="MQ512" s="90"/>
      <c r="MR512" s="90"/>
      <c r="MS512" s="90"/>
      <c r="MT512" s="90"/>
      <c r="MU512" s="90"/>
      <c r="MV512" s="90"/>
      <c r="MW512" s="90"/>
      <c r="MX512" s="90"/>
      <c r="MY512" s="90"/>
      <c r="MZ512" s="90"/>
      <c r="NA512" s="90"/>
      <c r="NB512" s="90"/>
      <c r="NC512" s="90"/>
      <c r="ND512" s="90"/>
      <c r="NE512" s="90"/>
      <c r="NF512" s="90"/>
      <c r="NG512" s="90"/>
      <c r="NH512" s="90"/>
      <c r="NI512" s="90"/>
      <c r="NJ512" s="90"/>
      <c r="NK512" s="90"/>
      <c r="NL512" s="90"/>
      <c r="NM512" s="90"/>
      <c r="NN512" s="90"/>
      <c r="NO512" s="90"/>
      <c r="NP512" s="90"/>
      <c r="NQ512" s="90"/>
      <c r="NR512" s="90"/>
      <c r="NS512" s="90"/>
      <c r="NT512" s="90"/>
      <c r="NU512" s="90"/>
      <c r="NV512" s="90"/>
      <c r="NW512" s="90"/>
      <c r="NX512" s="90"/>
      <c r="NY512" s="90"/>
      <c r="NZ512" s="90"/>
      <c r="OA512" s="90"/>
      <c r="OB512" s="90"/>
      <c r="OC512" s="90"/>
      <c r="OD512" s="90"/>
      <c r="OE512" s="90"/>
      <c r="OF512" s="90"/>
      <c r="OG512" s="90"/>
      <c r="OH512" s="90"/>
      <c r="OI512" s="90"/>
      <c r="OJ512" s="90"/>
      <c r="OK512" s="90"/>
      <c r="OL512" s="90"/>
      <c r="OM512" s="90"/>
      <c r="ON512" s="90"/>
      <c r="OO512" s="90"/>
      <c r="OP512" s="90"/>
      <c r="OQ512" s="90"/>
      <c r="OR512" s="90"/>
      <c r="OS512" s="90"/>
      <c r="OT512" s="90"/>
      <c r="OU512" s="90"/>
      <c r="OV512" s="90"/>
      <c r="OW512" s="90"/>
      <c r="OX512" s="90"/>
      <c r="OY512" s="90"/>
      <c r="OZ512" s="90"/>
      <c r="PA512" s="90"/>
      <c r="PB512" s="90"/>
      <c r="PC512" s="90"/>
      <c r="PD512" s="90"/>
      <c r="PE512" s="90"/>
      <c r="PF512" s="90"/>
      <c r="PG512" s="90"/>
      <c r="PH512" s="90"/>
      <c r="PI512" s="90"/>
      <c r="PJ512" s="90"/>
      <c r="PK512" s="90"/>
      <c r="PL512" s="90"/>
      <c r="PM512" s="90"/>
      <c r="PN512" s="90"/>
      <c r="PO512" s="90"/>
      <c r="PP512" s="90"/>
      <c r="PQ512" s="90"/>
      <c r="PR512" s="90"/>
      <c r="PS512" s="90"/>
      <c r="PT512" s="90"/>
      <c r="PU512" s="90"/>
      <c r="PV512" s="90"/>
      <c r="PW512" s="90"/>
      <c r="PX512" s="90"/>
      <c r="PY512" s="90"/>
      <c r="PZ512" s="90"/>
      <c r="QA512" s="90"/>
      <c r="QB512" s="90"/>
      <c r="QC512" s="90"/>
      <c r="QD512" s="90"/>
      <c r="QE512" s="90"/>
      <c r="QF512" s="90"/>
      <c r="QG512" s="90"/>
      <c r="QH512" s="90"/>
      <c r="QI512" s="90"/>
      <c r="QJ512" s="90"/>
      <c r="QK512" s="90"/>
      <c r="QL512" s="90"/>
      <c r="QM512" s="90"/>
      <c r="QN512" s="90"/>
      <c r="QO512" s="90"/>
      <c r="QP512" s="90"/>
      <c r="QQ512" s="90"/>
      <c r="QR512" s="90"/>
      <c r="QS512" s="90"/>
      <c r="QT512" s="90"/>
      <c r="QU512" s="90"/>
      <c r="QV512" s="90"/>
      <c r="QW512" s="90"/>
      <c r="QX512" s="90"/>
      <c r="QY512" s="90"/>
      <c r="QZ512" s="90"/>
      <c r="RA512" s="90"/>
      <c r="RB512" s="90"/>
      <c r="RC512" s="90"/>
      <c r="RD512" s="90"/>
      <c r="RE512" s="90"/>
      <c r="RF512" s="90"/>
      <c r="RG512" s="90"/>
      <c r="RH512" s="90"/>
      <c r="RI512" s="90"/>
      <c r="RJ512" s="90"/>
      <c r="RK512" s="90"/>
      <c r="RL512" s="90"/>
      <c r="RM512" s="90"/>
      <c r="RN512" s="90"/>
      <c r="RO512" s="90"/>
      <c r="RP512" s="90"/>
      <c r="RQ512" s="90"/>
      <c r="RR512" s="90"/>
      <c r="RS512" s="90"/>
      <c r="RT512" s="90"/>
      <c r="RU512" s="90"/>
      <c r="RV512" s="90"/>
      <c r="RW512" s="90"/>
      <c r="RX512" s="90"/>
      <c r="RY512" s="90"/>
      <c r="RZ512" s="90"/>
      <c r="SA512" s="90"/>
      <c r="SB512" s="90"/>
      <c r="SC512" s="90"/>
      <c r="SD512" s="90"/>
      <c r="SE512" s="90"/>
      <c r="SF512" s="90"/>
      <c r="SG512" s="90"/>
      <c r="SH512" s="90"/>
      <c r="SI512" s="90"/>
      <c r="SJ512" s="90"/>
      <c r="SK512" s="90"/>
      <c r="SL512" s="90"/>
      <c r="SM512" s="90"/>
      <c r="SN512" s="90"/>
      <c r="SO512" s="90"/>
      <c r="SP512" s="90"/>
      <c r="SQ512" s="90"/>
      <c r="SR512" s="90"/>
      <c r="SS512" s="90"/>
      <c r="ST512" s="90"/>
      <c r="SU512" s="90"/>
      <c r="SV512" s="90"/>
      <c r="SW512" s="90"/>
      <c r="SX512" s="90"/>
      <c r="SY512" s="90"/>
      <c r="SZ512" s="90"/>
      <c r="TA512" s="90"/>
      <c r="TB512" s="90"/>
      <c r="TC512" s="90"/>
      <c r="TD512" s="90"/>
      <c r="TE512" s="90"/>
      <c r="TF512" s="90"/>
      <c r="TG512" s="90"/>
      <c r="TH512" s="90"/>
      <c r="TI512" s="90"/>
      <c r="TJ512" s="90"/>
      <c r="TK512" s="90"/>
      <c r="TL512" s="90"/>
      <c r="TM512" s="90"/>
      <c r="TN512" s="90"/>
      <c r="TO512" s="90"/>
      <c r="TP512" s="90"/>
      <c r="TQ512" s="90"/>
      <c r="TR512" s="90"/>
      <c r="TS512" s="90"/>
      <c r="TT512" s="90"/>
      <c r="TU512" s="90"/>
      <c r="TV512" s="90"/>
      <c r="TW512" s="90"/>
      <c r="TX512" s="90"/>
      <c r="TY512" s="90"/>
      <c r="TZ512" s="90"/>
      <c r="UA512" s="90"/>
      <c r="UB512" s="90"/>
      <c r="UC512" s="90"/>
      <c r="UD512" s="90"/>
      <c r="UE512" s="90"/>
      <c r="UF512" s="90"/>
      <c r="UG512" s="90"/>
      <c r="UH512" s="90"/>
      <c r="UI512" s="90"/>
      <c r="UJ512" s="90"/>
      <c r="UK512" s="90"/>
      <c r="UL512" s="90"/>
      <c r="UM512" s="90"/>
      <c r="UN512" s="90"/>
      <c r="UO512" s="90"/>
      <c r="UP512" s="90"/>
      <c r="UQ512" s="90"/>
      <c r="UR512" s="90"/>
      <c r="US512" s="90"/>
      <c r="UT512" s="90"/>
      <c r="UU512" s="90"/>
      <c r="UV512" s="90"/>
      <c r="UW512" s="90"/>
      <c r="UX512" s="90"/>
      <c r="UY512" s="90"/>
      <c r="UZ512" s="90"/>
      <c r="VA512" s="90"/>
      <c r="VB512" s="90"/>
      <c r="VC512" s="90"/>
      <c r="VD512" s="90"/>
      <c r="VE512" s="90"/>
      <c r="VF512" s="90"/>
      <c r="VG512" s="90"/>
      <c r="VH512" s="90"/>
      <c r="VI512" s="90"/>
      <c r="VJ512" s="90"/>
      <c r="VK512" s="90"/>
      <c r="VL512" s="90"/>
      <c r="VM512" s="90"/>
      <c r="VN512" s="90"/>
      <c r="VO512" s="90"/>
      <c r="VP512" s="90"/>
      <c r="VQ512" s="90"/>
      <c r="VR512" s="90"/>
      <c r="VS512" s="90"/>
      <c r="VT512" s="90"/>
      <c r="VU512" s="90"/>
      <c r="VV512" s="90"/>
      <c r="VW512" s="90"/>
      <c r="VX512" s="90"/>
      <c r="VY512" s="90"/>
      <c r="VZ512" s="90"/>
      <c r="WA512" s="90"/>
      <c r="WB512" s="90"/>
      <c r="WC512" s="90"/>
      <c r="WD512" s="90"/>
      <c r="WE512" s="90"/>
      <c r="WF512" s="90"/>
      <c r="WG512" s="90"/>
      <c r="WH512" s="90"/>
      <c r="WI512" s="90"/>
      <c r="WJ512" s="90"/>
      <c r="WK512" s="90"/>
      <c r="WL512" s="90"/>
      <c r="WM512" s="90"/>
      <c r="WN512" s="90"/>
      <c r="WO512" s="90"/>
      <c r="WP512" s="90"/>
      <c r="WQ512" s="90"/>
      <c r="WR512" s="90"/>
      <c r="WS512" s="90"/>
      <c r="WT512" s="90"/>
      <c r="WU512" s="90"/>
      <c r="WV512" s="90"/>
      <c r="WW512" s="90"/>
      <c r="WX512" s="90"/>
      <c r="WY512" s="90"/>
      <c r="WZ512" s="90"/>
      <c r="XA512" s="90"/>
      <c r="XB512" s="90"/>
      <c r="XC512" s="90"/>
      <c r="XD512" s="90"/>
      <c r="XE512" s="90"/>
      <c r="XF512" s="90"/>
      <c r="XG512" s="90"/>
      <c r="XH512" s="90"/>
      <c r="XI512" s="90"/>
      <c r="XJ512" s="90"/>
      <c r="XK512" s="90"/>
      <c r="XL512" s="90"/>
      <c r="XM512" s="90"/>
      <c r="XN512" s="90"/>
      <c r="XO512" s="90"/>
      <c r="XP512" s="90"/>
      <c r="XQ512" s="90"/>
      <c r="XR512" s="90"/>
      <c r="XS512" s="90"/>
      <c r="XT512" s="90"/>
      <c r="XU512" s="90"/>
      <c r="XV512" s="90"/>
      <c r="XW512" s="90"/>
      <c r="XX512" s="90"/>
      <c r="XY512" s="90"/>
      <c r="XZ512" s="90"/>
      <c r="YA512" s="90"/>
      <c r="YB512" s="90"/>
      <c r="YC512" s="90"/>
      <c r="YD512" s="90"/>
      <c r="YE512" s="90"/>
      <c r="YF512" s="90"/>
      <c r="YG512" s="90"/>
      <c r="YH512" s="90"/>
      <c r="YI512" s="90"/>
      <c r="YJ512" s="90"/>
      <c r="YK512" s="90"/>
      <c r="YL512" s="90"/>
      <c r="YM512" s="90"/>
      <c r="YN512" s="90"/>
      <c r="YO512" s="90"/>
      <c r="YP512" s="90"/>
      <c r="YQ512" s="90"/>
      <c r="YR512" s="90"/>
      <c r="YS512" s="90"/>
      <c r="YT512" s="90"/>
      <c r="YU512" s="90"/>
      <c r="YV512" s="90"/>
      <c r="YW512" s="90"/>
      <c r="YX512" s="90"/>
      <c r="YY512" s="90"/>
      <c r="YZ512" s="90"/>
      <c r="ZA512" s="90"/>
      <c r="ZB512" s="90"/>
      <c r="ZC512" s="90"/>
      <c r="ZD512" s="90"/>
      <c r="ZE512" s="90"/>
      <c r="ZF512" s="90"/>
      <c r="ZG512" s="90"/>
      <c r="ZH512" s="90"/>
      <c r="ZI512" s="90"/>
      <c r="ZJ512" s="90"/>
      <c r="ZK512" s="90"/>
      <c r="ZL512" s="90"/>
      <c r="ZM512" s="90"/>
      <c r="ZN512" s="90"/>
      <c r="ZO512" s="90"/>
      <c r="ZP512" s="90"/>
      <c r="ZQ512" s="90"/>
      <c r="ZR512" s="90"/>
      <c r="ZS512" s="90"/>
      <c r="ZT512" s="90"/>
      <c r="ZU512" s="90"/>
      <c r="ZV512" s="90"/>
      <c r="ZW512" s="90"/>
      <c r="ZX512" s="90"/>
      <c r="ZY512" s="90"/>
      <c r="ZZ512" s="90"/>
      <c r="AAA512" s="90"/>
      <c r="AAB512" s="90"/>
      <c r="AAC512" s="90"/>
      <c r="AAD512" s="90"/>
      <c r="AAE512" s="90"/>
      <c r="AAF512" s="90"/>
      <c r="AAG512" s="90"/>
      <c r="AAH512" s="90"/>
      <c r="AAI512" s="90"/>
      <c r="AAJ512" s="90"/>
      <c r="AAK512" s="90"/>
      <c r="AAL512" s="90"/>
      <c r="AAM512" s="90"/>
      <c r="AAN512" s="90"/>
      <c r="AAO512" s="90"/>
      <c r="AAP512" s="90"/>
      <c r="AAQ512" s="90"/>
      <c r="AAR512" s="90"/>
      <c r="AAS512" s="90"/>
      <c r="AAT512" s="90"/>
      <c r="AAU512" s="90"/>
      <c r="AAV512" s="90"/>
      <c r="AAW512" s="90"/>
      <c r="AAX512" s="90"/>
      <c r="AAY512" s="90"/>
      <c r="AAZ512" s="90"/>
      <c r="ABA512" s="90"/>
      <c r="ABB512" s="90"/>
      <c r="ABC512" s="90"/>
      <c r="ABD512" s="90"/>
      <c r="ABE512" s="90"/>
      <c r="ABF512" s="90"/>
      <c r="ABG512" s="90"/>
      <c r="ABH512" s="90"/>
      <c r="ABI512" s="90"/>
      <c r="ABJ512" s="90"/>
      <c r="ABK512" s="90"/>
      <c r="ABL512" s="90"/>
      <c r="ABM512" s="90"/>
      <c r="ABN512" s="90"/>
      <c r="ABO512" s="90"/>
      <c r="ABP512" s="90"/>
      <c r="ABQ512" s="90"/>
      <c r="ABR512" s="90"/>
      <c r="ABS512" s="90"/>
      <c r="ABT512" s="90"/>
      <c r="ABU512" s="90"/>
      <c r="ABV512" s="90"/>
      <c r="ABW512" s="90"/>
      <c r="ABX512" s="90"/>
      <c r="ABY512" s="90"/>
      <c r="ABZ512" s="90"/>
      <c r="ACA512" s="90"/>
      <c r="ACB512" s="90"/>
      <c r="ACC512" s="90"/>
      <c r="ACD512" s="90"/>
      <c r="ACE512" s="90"/>
      <c r="ACF512" s="90"/>
      <c r="ACG512" s="90"/>
      <c r="ACH512" s="90"/>
      <c r="ACI512" s="90"/>
      <c r="ACJ512" s="90"/>
      <c r="ACK512" s="90"/>
      <c r="ACL512" s="90"/>
      <c r="ACM512" s="90"/>
      <c r="ACN512" s="90"/>
      <c r="ACO512" s="90"/>
      <c r="ACP512" s="90"/>
      <c r="ACQ512" s="90"/>
      <c r="ACR512" s="90"/>
      <c r="ACS512" s="90"/>
      <c r="ACT512" s="90"/>
      <c r="ACU512" s="90"/>
      <c r="ACV512" s="90"/>
      <c r="ACW512" s="90"/>
      <c r="ACX512" s="90"/>
      <c r="ACY512" s="90"/>
      <c r="ACZ512" s="90"/>
      <c r="ADA512" s="90"/>
      <c r="ADB512" s="90"/>
      <c r="ADC512" s="90"/>
      <c r="ADD512" s="90"/>
      <c r="ADE512" s="90"/>
      <c r="ADF512" s="90"/>
      <c r="ADG512" s="90"/>
      <c r="ADH512" s="90"/>
      <c r="ADI512" s="90"/>
      <c r="ADJ512" s="90"/>
      <c r="ADK512" s="90"/>
      <c r="ADL512" s="90"/>
      <c r="ADM512" s="90"/>
      <c r="ADN512" s="90"/>
      <c r="ADO512" s="90"/>
      <c r="ADP512" s="90"/>
      <c r="ADQ512" s="90"/>
      <c r="ADR512" s="90"/>
      <c r="ADS512" s="90"/>
      <c r="ADT512" s="90"/>
      <c r="ADU512" s="90"/>
      <c r="ADV512" s="90"/>
      <c r="ADW512" s="90"/>
      <c r="ADX512" s="90"/>
      <c r="ADY512" s="90"/>
      <c r="ADZ512" s="90"/>
      <c r="AEA512" s="90"/>
      <c r="AEB512" s="90"/>
      <c r="AEC512" s="90"/>
      <c r="AED512" s="90"/>
      <c r="AEE512" s="90"/>
      <c r="AEF512" s="90"/>
      <c r="AEG512" s="90"/>
      <c r="AEH512" s="90"/>
      <c r="AEI512" s="90"/>
      <c r="AEJ512" s="90"/>
      <c r="AEK512" s="90"/>
      <c r="AEL512" s="90"/>
      <c r="AEM512" s="90"/>
      <c r="AEN512" s="90"/>
      <c r="AEO512" s="90"/>
      <c r="AEP512" s="90"/>
      <c r="AEQ512" s="90"/>
      <c r="AER512" s="90"/>
      <c r="AES512" s="90"/>
      <c r="AET512" s="90"/>
      <c r="AEU512" s="90"/>
      <c r="AEV512" s="90"/>
      <c r="AEW512" s="90"/>
      <c r="AEX512" s="90"/>
      <c r="AEY512" s="90"/>
      <c r="AEZ512" s="90"/>
      <c r="AFA512" s="90"/>
      <c r="AFB512" s="90"/>
      <c r="AFC512" s="90"/>
      <c r="AFD512" s="90"/>
      <c r="AFE512" s="90"/>
      <c r="AFF512" s="90"/>
      <c r="AFG512" s="90"/>
      <c r="AFH512" s="90"/>
      <c r="AFI512" s="90"/>
      <c r="AFJ512" s="90"/>
      <c r="AFK512" s="90"/>
      <c r="AFL512" s="90"/>
      <c r="AFM512" s="90"/>
      <c r="AFN512" s="90"/>
      <c r="AFO512" s="90"/>
      <c r="AFP512" s="90"/>
      <c r="AFQ512" s="90"/>
      <c r="AFR512" s="90"/>
      <c r="AFS512" s="90"/>
      <c r="AFT512" s="90"/>
      <c r="AFU512" s="90"/>
      <c r="AFV512" s="90"/>
      <c r="AFW512" s="90"/>
      <c r="AFX512" s="90"/>
      <c r="AFY512" s="90"/>
      <c r="AFZ512" s="90"/>
      <c r="AGA512" s="90"/>
      <c r="AGB512" s="90"/>
      <c r="AGC512" s="90"/>
      <c r="AGD512" s="90"/>
      <c r="AGE512" s="90"/>
      <c r="AGF512" s="90"/>
      <c r="AGG512" s="90"/>
      <c r="AGH512" s="90"/>
      <c r="AGI512" s="90"/>
      <c r="AGJ512" s="90"/>
      <c r="AGK512" s="90"/>
      <c r="AGL512" s="90"/>
      <c r="AGM512" s="90"/>
      <c r="AGN512" s="90"/>
      <c r="AGO512" s="90"/>
      <c r="AGP512" s="90"/>
      <c r="AGQ512" s="90"/>
      <c r="AGR512" s="90"/>
      <c r="AGS512" s="90"/>
      <c r="AGT512" s="90"/>
      <c r="AGU512" s="90"/>
      <c r="AGV512" s="90"/>
      <c r="AGW512" s="90"/>
      <c r="AGX512" s="90"/>
      <c r="AGY512" s="90"/>
      <c r="AGZ512" s="90"/>
      <c r="AHA512" s="90"/>
      <c r="AHB512" s="90"/>
      <c r="AHC512" s="90"/>
      <c r="AHD512" s="90"/>
      <c r="AHE512" s="90"/>
      <c r="AHF512" s="90"/>
      <c r="AHG512" s="90"/>
      <c r="AHH512" s="90"/>
      <c r="AHI512" s="90"/>
      <c r="AHJ512" s="90"/>
      <c r="AHK512" s="90"/>
      <c r="AHL512" s="90"/>
      <c r="AHM512" s="90"/>
      <c r="AHN512" s="90"/>
      <c r="AHO512" s="90"/>
      <c r="AHP512" s="90"/>
      <c r="AHQ512" s="90"/>
      <c r="AHR512" s="90"/>
      <c r="AHS512" s="90"/>
      <c r="AHT512" s="90"/>
      <c r="AHU512" s="90"/>
      <c r="AHV512" s="90"/>
      <c r="AHW512" s="90"/>
      <c r="AHX512" s="90"/>
      <c r="AHY512" s="90"/>
      <c r="AHZ512" s="90"/>
      <c r="AIA512" s="90"/>
      <c r="AIB512" s="90"/>
      <c r="AIC512" s="90"/>
      <c r="AID512" s="90"/>
      <c r="AIE512" s="90"/>
      <c r="AIF512" s="90"/>
      <c r="AIG512" s="90"/>
      <c r="AIH512" s="90"/>
      <c r="AII512" s="90"/>
      <c r="AIJ512" s="90"/>
      <c r="AIK512" s="90"/>
      <c r="AIL512" s="90"/>
      <c r="AIM512" s="90"/>
      <c r="AIN512" s="90"/>
      <c r="AIO512" s="90"/>
      <c r="AIP512" s="90"/>
      <c r="AIQ512" s="90"/>
      <c r="AIR512" s="90"/>
      <c r="AIS512" s="90"/>
      <c r="AIT512" s="90"/>
      <c r="AIU512" s="90"/>
      <c r="AIV512" s="90"/>
      <c r="AIW512" s="90"/>
      <c r="AIX512" s="90"/>
      <c r="AIY512" s="90"/>
      <c r="AIZ512" s="90"/>
      <c r="AJA512" s="90"/>
      <c r="AJB512" s="90"/>
      <c r="AJC512" s="90"/>
      <c r="AJD512" s="90"/>
      <c r="AJE512" s="90"/>
      <c r="AJF512" s="90"/>
      <c r="AJG512" s="90"/>
      <c r="AJH512" s="90"/>
      <c r="AJI512" s="90"/>
      <c r="AJJ512" s="90"/>
      <c r="AJK512" s="90"/>
      <c r="AJL512" s="90"/>
      <c r="AJM512" s="90"/>
      <c r="AJN512" s="90"/>
      <c r="AJO512" s="90"/>
      <c r="AJP512" s="90"/>
      <c r="AJQ512" s="90"/>
      <c r="AJR512" s="90"/>
      <c r="AJS512" s="90"/>
      <c r="AJT512" s="90"/>
      <c r="AJU512" s="90"/>
      <c r="AJV512" s="90"/>
      <c r="AJW512" s="90"/>
      <c r="AJX512" s="90"/>
      <c r="AJY512" s="90"/>
      <c r="AJZ512" s="90"/>
      <c r="AKA512" s="90"/>
      <c r="AKB512" s="90"/>
      <c r="AKC512" s="90"/>
      <c r="AKD512" s="90"/>
      <c r="AKE512" s="90"/>
      <c r="AKF512" s="90"/>
      <c r="AKG512" s="90"/>
      <c r="AKH512" s="90"/>
      <c r="AKI512" s="90"/>
      <c r="AKJ512" s="90"/>
      <c r="AKK512" s="90"/>
      <c r="AKL512" s="90"/>
      <c r="AKM512" s="90"/>
      <c r="AKN512" s="90"/>
      <c r="AKO512" s="90"/>
      <c r="AKP512" s="90"/>
      <c r="AKQ512" s="90"/>
      <c r="AKR512" s="90"/>
      <c r="AKS512" s="90"/>
      <c r="AKT512" s="90"/>
      <c r="AKU512" s="90"/>
      <c r="AKV512" s="90"/>
      <c r="AKW512" s="90"/>
      <c r="AKX512" s="90"/>
      <c r="AKY512" s="90"/>
      <c r="AKZ512" s="90"/>
      <c r="ALA512" s="90"/>
      <c r="ALB512" s="90"/>
      <c r="ALC512" s="90"/>
      <c r="ALD512" s="90"/>
      <c r="ALE512" s="90"/>
      <c r="ALF512" s="90"/>
      <c r="ALG512" s="90"/>
      <c r="ALH512" s="90"/>
      <c r="ALI512" s="90"/>
      <c r="ALJ512" s="90"/>
      <c r="ALK512" s="90"/>
      <c r="ALL512" s="90"/>
      <c r="ALM512" s="90"/>
      <c r="ALN512" s="90"/>
      <c r="ALO512" s="90"/>
      <c r="ALP512" s="90"/>
      <c r="ALQ512" s="90"/>
      <c r="ALR512" s="90"/>
      <c r="ALS512" s="90"/>
      <c r="ALT512" s="90"/>
      <c r="ALU512" s="90"/>
      <c r="ALV512" s="90"/>
      <c r="ALW512" s="90"/>
      <c r="ALX512" s="90"/>
      <c r="ALY512" s="90"/>
      <c r="ALZ512" s="90"/>
      <c r="AMA512" s="90"/>
      <c r="AMB512" s="90"/>
      <c r="AMC512" s="90"/>
      <c r="AMD512" s="90"/>
      <c r="AME512" s="90"/>
      <c r="AMF512" s="90"/>
      <c r="AMG512" s="90"/>
      <c r="AMH512" s="90"/>
      <c r="AMI512" s="90"/>
      <c r="AMJ512" s="90"/>
    </row>
    <row r="513" spans="1:1024" x14ac:dyDescent="0.25">
      <c r="A513" s="103">
        <v>43954</v>
      </c>
      <c r="B513" s="181">
        <v>0.5</v>
      </c>
      <c r="C513" s="195">
        <v>3687</v>
      </c>
      <c r="E513" s="177"/>
      <c r="F513" s="90"/>
      <c r="G513" s="90"/>
      <c r="H513" s="90"/>
      <c r="I513" s="90"/>
      <c r="J513" s="90"/>
      <c r="K513" s="90"/>
      <c r="L513" s="90"/>
      <c r="M513" s="90"/>
      <c r="N513" s="90"/>
      <c r="O513" s="90"/>
      <c r="P513" s="90"/>
      <c r="Q513" s="90"/>
      <c r="R513" s="90"/>
      <c r="S513" s="90"/>
      <c r="T513" s="90"/>
      <c r="U513" s="90"/>
      <c r="V513" s="90"/>
      <c r="W513" s="90"/>
      <c r="X513" s="90"/>
      <c r="Y513" s="90"/>
      <c r="Z513" s="90"/>
      <c r="AA513" s="90"/>
      <c r="AB513" s="90"/>
      <c r="AC513" s="90"/>
      <c r="AD513" s="90"/>
      <c r="AE513" s="90"/>
      <c r="AF513" s="90"/>
      <c r="AG513" s="90"/>
      <c r="AH513" s="90"/>
      <c r="AI513" s="90"/>
      <c r="AJ513" s="90"/>
      <c r="AK513" s="90"/>
      <c r="AL513" s="90"/>
      <c r="AM513" s="90"/>
      <c r="AN513" s="90"/>
      <c r="AO513" s="90"/>
      <c r="AP513" s="90"/>
      <c r="AQ513" s="90"/>
      <c r="AR513" s="90"/>
      <c r="AS513" s="90"/>
      <c r="AT513" s="90"/>
      <c r="AU513" s="90"/>
      <c r="AV513" s="90"/>
      <c r="AW513" s="90"/>
      <c r="AX513" s="90"/>
      <c r="AY513" s="90"/>
      <c r="AZ513" s="90"/>
      <c r="BA513" s="90"/>
      <c r="BB513" s="90"/>
      <c r="BC513" s="90"/>
      <c r="BD513" s="90"/>
      <c r="BE513" s="90"/>
      <c r="BF513" s="90"/>
      <c r="BG513" s="90"/>
      <c r="BH513" s="90"/>
      <c r="BI513" s="90"/>
      <c r="BJ513" s="90"/>
      <c r="BK513" s="90"/>
      <c r="BL513" s="90"/>
      <c r="BM513" s="90"/>
      <c r="BN513" s="90"/>
      <c r="BO513" s="90"/>
      <c r="BP513" s="90"/>
      <c r="BQ513" s="90"/>
      <c r="BR513" s="90"/>
      <c r="BS513" s="90"/>
      <c r="BT513" s="90"/>
      <c r="BU513" s="90"/>
      <c r="BV513" s="90"/>
      <c r="BW513" s="90"/>
      <c r="BX513" s="90"/>
      <c r="BY513" s="90"/>
      <c r="BZ513" s="90"/>
      <c r="CA513" s="90"/>
      <c r="CB513" s="90"/>
      <c r="CC513" s="90"/>
      <c r="CD513" s="90"/>
      <c r="CE513" s="90"/>
      <c r="CF513" s="90"/>
      <c r="CG513" s="90"/>
      <c r="CH513" s="90"/>
      <c r="CI513" s="90"/>
      <c r="CJ513" s="90"/>
      <c r="CK513" s="90"/>
      <c r="CL513" s="90"/>
      <c r="CM513" s="90"/>
      <c r="CN513" s="90"/>
      <c r="CO513" s="90"/>
      <c r="CP513" s="90"/>
      <c r="CQ513" s="90"/>
      <c r="CR513" s="90"/>
      <c r="CS513" s="90"/>
      <c r="CT513" s="90"/>
      <c r="CU513" s="90"/>
      <c r="CV513" s="90"/>
      <c r="CW513" s="90"/>
      <c r="CX513" s="90"/>
      <c r="CY513" s="90"/>
      <c r="CZ513" s="90"/>
      <c r="DA513" s="90"/>
      <c r="DB513" s="90"/>
      <c r="DC513" s="90"/>
      <c r="DD513" s="90"/>
      <c r="DE513" s="90"/>
      <c r="DF513" s="90"/>
      <c r="DG513" s="90"/>
      <c r="DH513" s="90"/>
      <c r="DI513" s="90"/>
      <c r="DJ513" s="90"/>
      <c r="DK513" s="90"/>
      <c r="DL513" s="90"/>
      <c r="DM513" s="90"/>
      <c r="DN513" s="90"/>
      <c r="DO513" s="90"/>
      <c r="DP513" s="90"/>
      <c r="DQ513" s="90"/>
      <c r="DR513" s="90"/>
      <c r="DS513" s="90"/>
      <c r="DT513" s="90"/>
      <c r="DU513" s="90"/>
      <c r="DV513" s="90"/>
      <c r="DW513" s="90"/>
      <c r="DX513" s="90"/>
      <c r="DY513" s="90"/>
      <c r="DZ513" s="90"/>
      <c r="EA513" s="90"/>
      <c r="EB513" s="90"/>
      <c r="EC513" s="90"/>
      <c r="ED513" s="90"/>
      <c r="EE513" s="90"/>
      <c r="EF513" s="90"/>
      <c r="EG513" s="90"/>
      <c r="EH513" s="90"/>
      <c r="EI513" s="90"/>
      <c r="EJ513" s="90"/>
      <c r="EK513" s="90"/>
      <c r="EL513" s="90"/>
      <c r="EM513" s="90"/>
      <c r="EN513" s="90"/>
      <c r="EO513" s="90"/>
      <c r="EP513" s="90"/>
      <c r="EQ513" s="90"/>
      <c r="ER513" s="90"/>
      <c r="ES513" s="90"/>
      <c r="ET513" s="90"/>
      <c r="EU513" s="90"/>
      <c r="EV513" s="90"/>
      <c r="EW513" s="90"/>
      <c r="EX513" s="90"/>
      <c r="EY513" s="90"/>
      <c r="EZ513" s="90"/>
      <c r="FA513" s="90"/>
      <c r="FB513" s="90"/>
      <c r="FC513" s="90"/>
      <c r="FD513" s="90"/>
      <c r="FE513" s="90"/>
      <c r="FF513" s="90"/>
      <c r="FG513" s="90"/>
      <c r="FH513" s="90"/>
      <c r="FI513" s="90"/>
      <c r="FJ513" s="90"/>
      <c r="FK513" s="90"/>
      <c r="FL513" s="90"/>
      <c r="FM513" s="90"/>
      <c r="FN513" s="90"/>
      <c r="FO513" s="90"/>
      <c r="FP513" s="90"/>
      <c r="FQ513" s="90"/>
      <c r="FR513" s="90"/>
      <c r="FS513" s="90"/>
      <c r="FT513" s="90"/>
      <c r="FU513" s="90"/>
      <c r="FV513" s="90"/>
      <c r="FW513" s="90"/>
      <c r="FX513" s="90"/>
      <c r="FY513" s="90"/>
      <c r="FZ513" s="90"/>
      <c r="GA513" s="90"/>
      <c r="GB513" s="90"/>
      <c r="GC513" s="90"/>
      <c r="GD513" s="90"/>
      <c r="GE513" s="90"/>
      <c r="GF513" s="90"/>
      <c r="GG513" s="90"/>
      <c r="GH513" s="90"/>
      <c r="GI513" s="90"/>
      <c r="GJ513" s="90"/>
      <c r="GK513" s="90"/>
      <c r="GL513" s="90"/>
      <c r="GM513" s="90"/>
      <c r="GN513" s="90"/>
      <c r="GO513" s="90"/>
      <c r="GP513" s="90"/>
      <c r="GQ513" s="90"/>
      <c r="GR513" s="90"/>
      <c r="GS513" s="90"/>
      <c r="GT513" s="90"/>
      <c r="GU513" s="90"/>
      <c r="GV513" s="90"/>
      <c r="GW513" s="90"/>
      <c r="GX513" s="90"/>
      <c r="GY513" s="90"/>
      <c r="GZ513" s="90"/>
      <c r="HA513" s="90"/>
      <c r="HB513" s="90"/>
      <c r="HC513" s="90"/>
      <c r="HD513" s="90"/>
      <c r="HE513" s="90"/>
      <c r="HF513" s="90"/>
      <c r="HG513" s="90"/>
      <c r="HH513" s="90"/>
      <c r="HI513" s="90"/>
      <c r="HJ513" s="90"/>
      <c r="HK513" s="90"/>
      <c r="HL513" s="90"/>
      <c r="HM513" s="90"/>
      <c r="HN513" s="90"/>
      <c r="HO513" s="90"/>
      <c r="HP513" s="90"/>
      <c r="HQ513" s="90"/>
      <c r="HR513" s="90"/>
      <c r="HS513" s="90"/>
      <c r="HT513" s="90"/>
      <c r="HU513" s="90"/>
      <c r="HV513" s="90"/>
      <c r="HW513" s="90"/>
      <c r="HX513" s="90"/>
      <c r="HY513" s="90"/>
      <c r="HZ513" s="90"/>
      <c r="IA513" s="90"/>
      <c r="IB513" s="90"/>
      <c r="IC513" s="90"/>
      <c r="ID513" s="90"/>
      <c r="IE513" s="90"/>
      <c r="IF513" s="90"/>
      <c r="IG513" s="90"/>
      <c r="IH513" s="90"/>
      <c r="II513" s="90"/>
      <c r="IJ513" s="90"/>
      <c r="IK513" s="90"/>
      <c r="IL513" s="90"/>
      <c r="IM513" s="90"/>
      <c r="IN513" s="90"/>
      <c r="IO513" s="90"/>
      <c r="IP513" s="90"/>
      <c r="IQ513" s="90"/>
      <c r="IR513" s="90"/>
      <c r="IS513" s="90"/>
      <c r="IT513" s="90"/>
      <c r="IU513" s="90"/>
      <c r="IV513" s="90"/>
      <c r="IW513" s="90"/>
      <c r="IX513" s="90"/>
      <c r="IY513" s="90"/>
      <c r="IZ513" s="90"/>
      <c r="JA513" s="90"/>
      <c r="JB513" s="90"/>
      <c r="JC513" s="90"/>
      <c r="JD513" s="90"/>
      <c r="JE513" s="90"/>
      <c r="JF513" s="90"/>
      <c r="JG513" s="90"/>
      <c r="JH513" s="90"/>
      <c r="JI513" s="90"/>
      <c r="JJ513" s="90"/>
      <c r="JK513" s="90"/>
      <c r="JL513" s="90"/>
      <c r="JM513" s="90"/>
      <c r="JN513" s="90"/>
      <c r="JO513" s="90"/>
      <c r="JP513" s="90"/>
      <c r="JQ513" s="90"/>
      <c r="JR513" s="90"/>
      <c r="JS513" s="90"/>
      <c r="JT513" s="90"/>
      <c r="JU513" s="90"/>
      <c r="JV513" s="90"/>
      <c r="JW513" s="90"/>
      <c r="JX513" s="90"/>
      <c r="JY513" s="90"/>
      <c r="JZ513" s="90"/>
      <c r="KA513" s="90"/>
      <c r="KB513" s="90"/>
      <c r="KC513" s="90"/>
      <c r="KD513" s="90"/>
      <c r="KE513" s="90"/>
      <c r="KF513" s="90"/>
      <c r="KG513" s="90"/>
      <c r="KH513" s="90"/>
      <c r="KI513" s="90"/>
      <c r="KJ513" s="90"/>
      <c r="KK513" s="90"/>
      <c r="KL513" s="90"/>
      <c r="KM513" s="90"/>
      <c r="KN513" s="90"/>
      <c r="KO513" s="90"/>
      <c r="KP513" s="90"/>
      <c r="KQ513" s="90"/>
      <c r="KR513" s="90"/>
      <c r="KS513" s="90"/>
      <c r="KT513" s="90"/>
      <c r="KU513" s="90"/>
      <c r="KV513" s="90"/>
      <c r="KW513" s="90"/>
      <c r="KX513" s="90"/>
      <c r="KY513" s="90"/>
      <c r="KZ513" s="90"/>
      <c r="LA513" s="90"/>
      <c r="LB513" s="90"/>
      <c r="LC513" s="90"/>
      <c r="LD513" s="90"/>
      <c r="LE513" s="90"/>
      <c r="LF513" s="90"/>
      <c r="LG513" s="90"/>
      <c r="LH513" s="90"/>
      <c r="LI513" s="90"/>
      <c r="LJ513" s="90"/>
      <c r="LK513" s="90"/>
      <c r="LL513" s="90"/>
      <c r="LM513" s="90"/>
      <c r="LN513" s="90"/>
      <c r="LO513" s="90"/>
      <c r="LP513" s="90"/>
      <c r="LQ513" s="90"/>
      <c r="LR513" s="90"/>
      <c r="LS513" s="90"/>
      <c r="LT513" s="90"/>
      <c r="LU513" s="90"/>
      <c r="LV513" s="90"/>
      <c r="LW513" s="90"/>
      <c r="LX513" s="90"/>
      <c r="LY513" s="90"/>
      <c r="LZ513" s="90"/>
      <c r="MA513" s="90"/>
      <c r="MB513" s="90"/>
      <c r="MC513" s="90"/>
      <c r="MD513" s="90"/>
      <c r="ME513" s="90"/>
      <c r="MF513" s="90"/>
      <c r="MG513" s="90"/>
      <c r="MH513" s="90"/>
      <c r="MI513" s="90"/>
      <c r="MJ513" s="90"/>
      <c r="MK513" s="90"/>
      <c r="ML513" s="90"/>
      <c r="MM513" s="90"/>
      <c r="MN513" s="90"/>
      <c r="MO513" s="90"/>
      <c r="MP513" s="90"/>
      <c r="MQ513" s="90"/>
      <c r="MR513" s="90"/>
      <c r="MS513" s="90"/>
      <c r="MT513" s="90"/>
      <c r="MU513" s="90"/>
      <c r="MV513" s="90"/>
      <c r="MW513" s="90"/>
      <c r="MX513" s="90"/>
      <c r="MY513" s="90"/>
      <c r="MZ513" s="90"/>
      <c r="NA513" s="90"/>
      <c r="NB513" s="90"/>
      <c r="NC513" s="90"/>
      <c r="ND513" s="90"/>
      <c r="NE513" s="90"/>
      <c r="NF513" s="90"/>
      <c r="NG513" s="90"/>
      <c r="NH513" s="90"/>
      <c r="NI513" s="90"/>
      <c r="NJ513" s="90"/>
      <c r="NK513" s="90"/>
      <c r="NL513" s="90"/>
      <c r="NM513" s="90"/>
      <c r="NN513" s="90"/>
      <c r="NO513" s="90"/>
      <c r="NP513" s="90"/>
      <c r="NQ513" s="90"/>
      <c r="NR513" s="90"/>
      <c r="NS513" s="90"/>
      <c r="NT513" s="90"/>
      <c r="NU513" s="90"/>
      <c r="NV513" s="90"/>
      <c r="NW513" s="90"/>
      <c r="NX513" s="90"/>
      <c r="NY513" s="90"/>
      <c r="NZ513" s="90"/>
      <c r="OA513" s="90"/>
      <c r="OB513" s="90"/>
      <c r="OC513" s="90"/>
      <c r="OD513" s="90"/>
      <c r="OE513" s="90"/>
      <c r="OF513" s="90"/>
      <c r="OG513" s="90"/>
      <c r="OH513" s="90"/>
      <c r="OI513" s="90"/>
      <c r="OJ513" s="90"/>
      <c r="OK513" s="90"/>
      <c r="OL513" s="90"/>
      <c r="OM513" s="90"/>
      <c r="ON513" s="90"/>
      <c r="OO513" s="90"/>
      <c r="OP513" s="90"/>
      <c r="OQ513" s="90"/>
      <c r="OR513" s="90"/>
      <c r="OS513" s="90"/>
      <c r="OT513" s="90"/>
      <c r="OU513" s="90"/>
      <c r="OV513" s="90"/>
      <c r="OW513" s="90"/>
      <c r="OX513" s="90"/>
      <c r="OY513" s="90"/>
      <c r="OZ513" s="90"/>
      <c r="PA513" s="90"/>
      <c r="PB513" s="90"/>
      <c r="PC513" s="90"/>
      <c r="PD513" s="90"/>
      <c r="PE513" s="90"/>
      <c r="PF513" s="90"/>
      <c r="PG513" s="90"/>
      <c r="PH513" s="90"/>
      <c r="PI513" s="90"/>
      <c r="PJ513" s="90"/>
      <c r="PK513" s="90"/>
      <c r="PL513" s="90"/>
      <c r="PM513" s="90"/>
      <c r="PN513" s="90"/>
      <c r="PO513" s="90"/>
      <c r="PP513" s="90"/>
      <c r="PQ513" s="90"/>
      <c r="PR513" s="90"/>
      <c r="PS513" s="90"/>
      <c r="PT513" s="90"/>
      <c r="PU513" s="90"/>
      <c r="PV513" s="90"/>
      <c r="PW513" s="90"/>
      <c r="PX513" s="90"/>
      <c r="PY513" s="90"/>
      <c r="PZ513" s="90"/>
      <c r="QA513" s="90"/>
      <c r="QB513" s="90"/>
      <c r="QC513" s="90"/>
      <c r="QD513" s="90"/>
      <c r="QE513" s="90"/>
      <c r="QF513" s="90"/>
      <c r="QG513" s="90"/>
      <c r="QH513" s="90"/>
      <c r="QI513" s="90"/>
      <c r="QJ513" s="90"/>
      <c r="QK513" s="90"/>
      <c r="QL513" s="90"/>
      <c r="QM513" s="90"/>
      <c r="QN513" s="90"/>
      <c r="QO513" s="90"/>
      <c r="QP513" s="90"/>
      <c r="QQ513" s="90"/>
      <c r="QR513" s="90"/>
      <c r="QS513" s="90"/>
      <c r="QT513" s="90"/>
      <c r="QU513" s="90"/>
      <c r="QV513" s="90"/>
      <c r="QW513" s="90"/>
      <c r="QX513" s="90"/>
      <c r="QY513" s="90"/>
      <c r="QZ513" s="90"/>
      <c r="RA513" s="90"/>
      <c r="RB513" s="90"/>
      <c r="RC513" s="90"/>
      <c r="RD513" s="90"/>
      <c r="RE513" s="90"/>
      <c r="RF513" s="90"/>
      <c r="RG513" s="90"/>
      <c r="RH513" s="90"/>
      <c r="RI513" s="90"/>
      <c r="RJ513" s="90"/>
      <c r="RK513" s="90"/>
      <c r="RL513" s="90"/>
      <c r="RM513" s="90"/>
      <c r="RN513" s="90"/>
      <c r="RO513" s="90"/>
      <c r="RP513" s="90"/>
      <c r="RQ513" s="90"/>
      <c r="RR513" s="90"/>
      <c r="RS513" s="90"/>
      <c r="RT513" s="90"/>
      <c r="RU513" s="90"/>
      <c r="RV513" s="90"/>
      <c r="RW513" s="90"/>
      <c r="RX513" s="90"/>
      <c r="RY513" s="90"/>
      <c r="RZ513" s="90"/>
      <c r="SA513" s="90"/>
      <c r="SB513" s="90"/>
      <c r="SC513" s="90"/>
      <c r="SD513" s="90"/>
      <c r="SE513" s="90"/>
      <c r="SF513" s="90"/>
      <c r="SG513" s="90"/>
      <c r="SH513" s="90"/>
      <c r="SI513" s="90"/>
      <c r="SJ513" s="90"/>
      <c r="SK513" s="90"/>
      <c r="SL513" s="90"/>
      <c r="SM513" s="90"/>
      <c r="SN513" s="90"/>
      <c r="SO513" s="90"/>
      <c r="SP513" s="90"/>
      <c r="SQ513" s="90"/>
      <c r="SR513" s="90"/>
      <c r="SS513" s="90"/>
      <c r="ST513" s="90"/>
      <c r="SU513" s="90"/>
      <c r="SV513" s="90"/>
      <c r="SW513" s="90"/>
      <c r="SX513" s="90"/>
      <c r="SY513" s="90"/>
      <c r="SZ513" s="90"/>
      <c r="TA513" s="90"/>
      <c r="TB513" s="90"/>
      <c r="TC513" s="90"/>
      <c r="TD513" s="90"/>
      <c r="TE513" s="90"/>
      <c r="TF513" s="90"/>
      <c r="TG513" s="90"/>
      <c r="TH513" s="90"/>
      <c r="TI513" s="90"/>
      <c r="TJ513" s="90"/>
      <c r="TK513" s="90"/>
      <c r="TL513" s="90"/>
      <c r="TM513" s="90"/>
      <c r="TN513" s="90"/>
      <c r="TO513" s="90"/>
      <c r="TP513" s="90"/>
      <c r="TQ513" s="90"/>
      <c r="TR513" s="90"/>
      <c r="TS513" s="90"/>
      <c r="TT513" s="90"/>
      <c r="TU513" s="90"/>
      <c r="TV513" s="90"/>
      <c r="TW513" s="90"/>
      <c r="TX513" s="90"/>
      <c r="TY513" s="90"/>
      <c r="TZ513" s="90"/>
      <c r="UA513" s="90"/>
      <c r="UB513" s="90"/>
      <c r="UC513" s="90"/>
      <c r="UD513" s="90"/>
      <c r="UE513" s="90"/>
      <c r="UF513" s="90"/>
      <c r="UG513" s="90"/>
      <c r="UH513" s="90"/>
      <c r="UI513" s="90"/>
      <c r="UJ513" s="90"/>
      <c r="UK513" s="90"/>
      <c r="UL513" s="90"/>
      <c r="UM513" s="90"/>
      <c r="UN513" s="90"/>
      <c r="UO513" s="90"/>
      <c r="UP513" s="90"/>
      <c r="UQ513" s="90"/>
      <c r="UR513" s="90"/>
      <c r="US513" s="90"/>
      <c r="UT513" s="90"/>
      <c r="UU513" s="90"/>
      <c r="UV513" s="90"/>
      <c r="UW513" s="90"/>
      <c r="UX513" s="90"/>
      <c r="UY513" s="90"/>
      <c r="UZ513" s="90"/>
      <c r="VA513" s="90"/>
      <c r="VB513" s="90"/>
      <c r="VC513" s="90"/>
      <c r="VD513" s="90"/>
      <c r="VE513" s="90"/>
      <c r="VF513" s="90"/>
      <c r="VG513" s="90"/>
      <c r="VH513" s="90"/>
      <c r="VI513" s="90"/>
      <c r="VJ513" s="90"/>
      <c r="VK513" s="90"/>
      <c r="VL513" s="90"/>
      <c r="VM513" s="90"/>
      <c r="VN513" s="90"/>
      <c r="VO513" s="90"/>
      <c r="VP513" s="90"/>
      <c r="VQ513" s="90"/>
      <c r="VR513" s="90"/>
      <c r="VS513" s="90"/>
      <c r="VT513" s="90"/>
      <c r="VU513" s="90"/>
      <c r="VV513" s="90"/>
      <c r="VW513" s="90"/>
      <c r="VX513" s="90"/>
      <c r="VY513" s="90"/>
      <c r="VZ513" s="90"/>
      <c r="WA513" s="90"/>
      <c r="WB513" s="90"/>
      <c r="WC513" s="90"/>
      <c r="WD513" s="90"/>
      <c r="WE513" s="90"/>
      <c r="WF513" s="90"/>
      <c r="WG513" s="90"/>
      <c r="WH513" s="90"/>
      <c r="WI513" s="90"/>
      <c r="WJ513" s="90"/>
      <c r="WK513" s="90"/>
      <c r="WL513" s="90"/>
      <c r="WM513" s="90"/>
      <c r="WN513" s="90"/>
      <c r="WO513" s="90"/>
      <c r="WP513" s="90"/>
      <c r="WQ513" s="90"/>
      <c r="WR513" s="90"/>
      <c r="WS513" s="90"/>
      <c r="WT513" s="90"/>
      <c r="WU513" s="90"/>
      <c r="WV513" s="90"/>
      <c r="WW513" s="90"/>
      <c r="WX513" s="90"/>
      <c r="WY513" s="90"/>
      <c r="WZ513" s="90"/>
      <c r="XA513" s="90"/>
      <c r="XB513" s="90"/>
      <c r="XC513" s="90"/>
      <c r="XD513" s="90"/>
      <c r="XE513" s="90"/>
      <c r="XF513" s="90"/>
      <c r="XG513" s="90"/>
      <c r="XH513" s="90"/>
      <c r="XI513" s="90"/>
      <c r="XJ513" s="90"/>
      <c r="XK513" s="90"/>
      <c r="XL513" s="90"/>
      <c r="XM513" s="90"/>
      <c r="XN513" s="90"/>
      <c r="XO513" s="90"/>
      <c r="XP513" s="90"/>
      <c r="XQ513" s="90"/>
      <c r="XR513" s="90"/>
      <c r="XS513" s="90"/>
      <c r="XT513" s="90"/>
      <c r="XU513" s="90"/>
      <c r="XV513" s="90"/>
      <c r="XW513" s="90"/>
      <c r="XX513" s="90"/>
      <c r="XY513" s="90"/>
      <c r="XZ513" s="90"/>
      <c r="YA513" s="90"/>
      <c r="YB513" s="90"/>
      <c r="YC513" s="90"/>
      <c r="YD513" s="90"/>
      <c r="YE513" s="90"/>
      <c r="YF513" s="90"/>
      <c r="YG513" s="90"/>
      <c r="YH513" s="90"/>
      <c r="YI513" s="90"/>
      <c r="YJ513" s="90"/>
      <c r="YK513" s="90"/>
      <c r="YL513" s="90"/>
      <c r="YM513" s="90"/>
      <c r="YN513" s="90"/>
      <c r="YO513" s="90"/>
      <c r="YP513" s="90"/>
      <c r="YQ513" s="90"/>
      <c r="YR513" s="90"/>
      <c r="YS513" s="90"/>
      <c r="YT513" s="90"/>
      <c r="YU513" s="90"/>
      <c r="YV513" s="90"/>
      <c r="YW513" s="90"/>
      <c r="YX513" s="90"/>
      <c r="YY513" s="90"/>
      <c r="YZ513" s="90"/>
      <c r="ZA513" s="90"/>
      <c r="ZB513" s="90"/>
      <c r="ZC513" s="90"/>
      <c r="ZD513" s="90"/>
      <c r="ZE513" s="90"/>
      <c r="ZF513" s="90"/>
      <c r="ZG513" s="90"/>
      <c r="ZH513" s="90"/>
      <c r="ZI513" s="90"/>
      <c r="ZJ513" s="90"/>
      <c r="ZK513" s="90"/>
      <c r="ZL513" s="90"/>
      <c r="ZM513" s="90"/>
      <c r="ZN513" s="90"/>
      <c r="ZO513" s="90"/>
      <c r="ZP513" s="90"/>
      <c r="ZQ513" s="90"/>
      <c r="ZR513" s="90"/>
      <c r="ZS513" s="90"/>
      <c r="ZT513" s="90"/>
      <c r="ZU513" s="90"/>
      <c r="ZV513" s="90"/>
      <c r="ZW513" s="90"/>
      <c r="ZX513" s="90"/>
      <c r="ZY513" s="90"/>
      <c r="ZZ513" s="90"/>
      <c r="AAA513" s="90"/>
      <c r="AAB513" s="90"/>
      <c r="AAC513" s="90"/>
      <c r="AAD513" s="90"/>
      <c r="AAE513" s="90"/>
      <c r="AAF513" s="90"/>
      <c r="AAG513" s="90"/>
      <c r="AAH513" s="90"/>
      <c r="AAI513" s="90"/>
      <c r="AAJ513" s="90"/>
      <c r="AAK513" s="90"/>
      <c r="AAL513" s="90"/>
      <c r="AAM513" s="90"/>
      <c r="AAN513" s="90"/>
      <c r="AAO513" s="90"/>
      <c r="AAP513" s="90"/>
      <c r="AAQ513" s="90"/>
      <c r="AAR513" s="90"/>
      <c r="AAS513" s="90"/>
      <c r="AAT513" s="90"/>
      <c r="AAU513" s="90"/>
      <c r="AAV513" s="90"/>
      <c r="AAW513" s="90"/>
      <c r="AAX513" s="90"/>
      <c r="AAY513" s="90"/>
      <c r="AAZ513" s="90"/>
      <c r="ABA513" s="90"/>
      <c r="ABB513" s="90"/>
      <c r="ABC513" s="90"/>
      <c r="ABD513" s="90"/>
      <c r="ABE513" s="90"/>
      <c r="ABF513" s="90"/>
      <c r="ABG513" s="90"/>
      <c r="ABH513" s="90"/>
      <c r="ABI513" s="90"/>
      <c r="ABJ513" s="90"/>
      <c r="ABK513" s="90"/>
      <c r="ABL513" s="90"/>
      <c r="ABM513" s="90"/>
      <c r="ABN513" s="90"/>
      <c r="ABO513" s="90"/>
      <c r="ABP513" s="90"/>
      <c r="ABQ513" s="90"/>
      <c r="ABR513" s="90"/>
      <c r="ABS513" s="90"/>
      <c r="ABT513" s="90"/>
      <c r="ABU513" s="90"/>
      <c r="ABV513" s="90"/>
      <c r="ABW513" s="90"/>
      <c r="ABX513" s="90"/>
      <c r="ABY513" s="90"/>
      <c r="ABZ513" s="90"/>
      <c r="ACA513" s="90"/>
      <c r="ACB513" s="90"/>
      <c r="ACC513" s="90"/>
      <c r="ACD513" s="90"/>
      <c r="ACE513" s="90"/>
      <c r="ACF513" s="90"/>
      <c r="ACG513" s="90"/>
      <c r="ACH513" s="90"/>
      <c r="ACI513" s="90"/>
      <c r="ACJ513" s="90"/>
      <c r="ACK513" s="90"/>
      <c r="ACL513" s="90"/>
      <c r="ACM513" s="90"/>
      <c r="ACN513" s="90"/>
      <c r="ACO513" s="90"/>
      <c r="ACP513" s="90"/>
      <c r="ACQ513" s="90"/>
      <c r="ACR513" s="90"/>
      <c r="ACS513" s="90"/>
      <c r="ACT513" s="90"/>
      <c r="ACU513" s="90"/>
      <c r="ACV513" s="90"/>
      <c r="ACW513" s="90"/>
      <c r="ACX513" s="90"/>
      <c r="ACY513" s="90"/>
      <c r="ACZ513" s="90"/>
      <c r="ADA513" s="90"/>
      <c r="ADB513" s="90"/>
      <c r="ADC513" s="90"/>
      <c r="ADD513" s="90"/>
      <c r="ADE513" s="90"/>
      <c r="ADF513" s="90"/>
      <c r="ADG513" s="90"/>
      <c r="ADH513" s="90"/>
      <c r="ADI513" s="90"/>
      <c r="ADJ513" s="90"/>
      <c r="ADK513" s="90"/>
      <c r="ADL513" s="90"/>
      <c r="ADM513" s="90"/>
      <c r="ADN513" s="90"/>
      <c r="ADO513" s="90"/>
      <c r="ADP513" s="90"/>
      <c r="ADQ513" s="90"/>
      <c r="ADR513" s="90"/>
      <c r="ADS513" s="90"/>
      <c r="ADT513" s="90"/>
      <c r="ADU513" s="90"/>
      <c r="ADV513" s="90"/>
      <c r="ADW513" s="90"/>
      <c r="ADX513" s="90"/>
      <c r="ADY513" s="90"/>
      <c r="ADZ513" s="90"/>
      <c r="AEA513" s="90"/>
      <c r="AEB513" s="90"/>
      <c r="AEC513" s="90"/>
      <c r="AED513" s="90"/>
      <c r="AEE513" s="90"/>
      <c r="AEF513" s="90"/>
      <c r="AEG513" s="90"/>
      <c r="AEH513" s="90"/>
      <c r="AEI513" s="90"/>
      <c r="AEJ513" s="90"/>
      <c r="AEK513" s="90"/>
      <c r="AEL513" s="90"/>
      <c r="AEM513" s="90"/>
      <c r="AEN513" s="90"/>
      <c r="AEO513" s="90"/>
      <c r="AEP513" s="90"/>
      <c r="AEQ513" s="90"/>
      <c r="AER513" s="90"/>
      <c r="AES513" s="90"/>
      <c r="AET513" s="90"/>
      <c r="AEU513" s="90"/>
      <c r="AEV513" s="90"/>
      <c r="AEW513" s="90"/>
      <c r="AEX513" s="90"/>
      <c r="AEY513" s="90"/>
      <c r="AEZ513" s="90"/>
      <c r="AFA513" s="90"/>
      <c r="AFB513" s="90"/>
      <c r="AFC513" s="90"/>
      <c r="AFD513" s="90"/>
      <c r="AFE513" s="90"/>
      <c r="AFF513" s="90"/>
      <c r="AFG513" s="90"/>
      <c r="AFH513" s="90"/>
      <c r="AFI513" s="90"/>
      <c r="AFJ513" s="90"/>
      <c r="AFK513" s="90"/>
      <c r="AFL513" s="90"/>
      <c r="AFM513" s="90"/>
      <c r="AFN513" s="90"/>
      <c r="AFO513" s="90"/>
      <c r="AFP513" s="90"/>
      <c r="AFQ513" s="90"/>
      <c r="AFR513" s="90"/>
      <c r="AFS513" s="90"/>
      <c r="AFT513" s="90"/>
      <c r="AFU513" s="90"/>
      <c r="AFV513" s="90"/>
      <c r="AFW513" s="90"/>
      <c r="AFX513" s="90"/>
      <c r="AFY513" s="90"/>
      <c r="AFZ513" s="90"/>
      <c r="AGA513" s="90"/>
      <c r="AGB513" s="90"/>
      <c r="AGC513" s="90"/>
      <c r="AGD513" s="90"/>
      <c r="AGE513" s="90"/>
      <c r="AGF513" s="90"/>
      <c r="AGG513" s="90"/>
      <c r="AGH513" s="90"/>
      <c r="AGI513" s="90"/>
      <c r="AGJ513" s="90"/>
      <c r="AGK513" s="90"/>
      <c r="AGL513" s="90"/>
      <c r="AGM513" s="90"/>
      <c r="AGN513" s="90"/>
      <c r="AGO513" s="90"/>
      <c r="AGP513" s="90"/>
      <c r="AGQ513" s="90"/>
      <c r="AGR513" s="90"/>
      <c r="AGS513" s="90"/>
      <c r="AGT513" s="90"/>
      <c r="AGU513" s="90"/>
      <c r="AGV513" s="90"/>
      <c r="AGW513" s="90"/>
      <c r="AGX513" s="90"/>
      <c r="AGY513" s="90"/>
      <c r="AGZ513" s="90"/>
      <c r="AHA513" s="90"/>
      <c r="AHB513" s="90"/>
      <c r="AHC513" s="90"/>
      <c r="AHD513" s="90"/>
      <c r="AHE513" s="90"/>
      <c r="AHF513" s="90"/>
      <c r="AHG513" s="90"/>
      <c r="AHH513" s="90"/>
      <c r="AHI513" s="90"/>
      <c r="AHJ513" s="90"/>
      <c r="AHK513" s="90"/>
      <c r="AHL513" s="90"/>
      <c r="AHM513" s="90"/>
      <c r="AHN513" s="90"/>
      <c r="AHO513" s="90"/>
      <c r="AHP513" s="90"/>
      <c r="AHQ513" s="90"/>
      <c r="AHR513" s="90"/>
      <c r="AHS513" s="90"/>
      <c r="AHT513" s="90"/>
      <c r="AHU513" s="90"/>
      <c r="AHV513" s="90"/>
      <c r="AHW513" s="90"/>
      <c r="AHX513" s="90"/>
      <c r="AHY513" s="90"/>
      <c r="AHZ513" s="90"/>
      <c r="AIA513" s="90"/>
      <c r="AIB513" s="90"/>
      <c r="AIC513" s="90"/>
      <c r="AID513" s="90"/>
      <c r="AIE513" s="90"/>
      <c r="AIF513" s="90"/>
      <c r="AIG513" s="90"/>
      <c r="AIH513" s="90"/>
      <c r="AII513" s="90"/>
      <c r="AIJ513" s="90"/>
      <c r="AIK513" s="90"/>
      <c r="AIL513" s="90"/>
      <c r="AIM513" s="90"/>
      <c r="AIN513" s="90"/>
      <c r="AIO513" s="90"/>
      <c r="AIP513" s="90"/>
      <c r="AIQ513" s="90"/>
      <c r="AIR513" s="90"/>
      <c r="AIS513" s="90"/>
      <c r="AIT513" s="90"/>
      <c r="AIU513" s="90"/>
      <c r="AIV513" s="90"/>
      <c r="AIW513" s="90"/>
      <c r="AIX513" s="90"/>
      <c r="AIY513" s="90"/>
      <c r="AIZ513" s="90"/>
      <c r="AJA513" s="90"/>
      <c r="AJB513" s="90"/>
      <c r="AJC513" s="90"/>
      <c r="AJD513" s="90"/>
      <c r="AJE513" s="90"/>
      <c r="AJF513" s="90"/>
      <c r="AJG513" s="90"/>
      <c r="AJH513" s="90"/>
      <c r="AJI513" s="90"/>
      <c r="AJJ513" s="90"/>
      <c r="AJK513" s="90"/>
      <c r="AJL513" s="90"/>
      <c r="AJM513" s="90"/>
      <c r="AJN513" s="90"/>
      <c r="AJO513" s="90"/>
      <c r="AJP513" s="90"/>
      <c r="AJQ513" s="90"/>
      <c r="AJR513" s="90"/>
      <c r="AJS513" s="90"/>
      <c r="AJT513" s="90"/>
      <c r="AJU513" s="90"/>
      <c r="AJV513" s="90"/>
      <c r="AJW513" s="90"/>
      <c r="AJX513" s="90"/>
      <c r="AJY513" s="90"/>
      <c r="AJZ513" s="90"/>
      <c r="AKA513" s="90"/>
      <c r="AKB513" s="90"/>
      <c r="AKC513" s="90"/>
      <c r="AKD513" s="90"/>
      <c r="AKE513" s="90"/>
      <c r="AKF513" s="90"/>
      <c r="AKG513" s="90"/>
      <c r="AKH513" s="90"/>
      <c r="AKI513" s="90"/>
      <c r="AKJ513" s="90"/>
      <c r="AKK513" s="90"/>
      <c r="AKL513" s="90"/>
      <c r="AKM513" s="90"/>
      <c r="AKN513" s="90"/>
      <c r="AKO513" s="90"/>
      <c r="AKP513" s="90"/>
      <c r="AKQ513" s="90"/>
      <c r="AKR513" s="90"/>
      <c r="AKS513" s="90"/>
      <c r="AKT513" s="90"/>
      <c r="AKU513" s="90"/>
      <c r="AKV513" s="90"/>
      <c r="AKW513" s="90"/>
      <c r="AKX513" s="90"/>
      <c r="AKY513" s="90"/>
      <c r="AKZ513" s="90"/>
      <c r="ALA513" s="90"/>
      <c r="ALB513" s="90"/>
      <c r="ALC513" s="90"/>
      <c r="ALD513" s="90"/>
      <c r="ALE513" s="90"/>
      <c r="ALF513" s="90"/>
      <c r="ALG513" s="90"/>
      <c r="ALH513" s="90"/>
      <c r="ALI513" s="90"/>
      <c r="ALJ513" s="90"/>
      <c r="ALK513" s="90"/>
      <c r="ALL513" s="90"/>
      <c r="ALM513" s="90"/>
      <c r="ALN513" s="90"/>
      <c r="ALO513" s="90"/>
      <c r="ALP513" s="90"/>
      <c r="ALQ513" s="90"/>
      <c r="ALR513" s="90"/>
      <c r="ALS513" s="90"/>
      <c r="ALT513" s="90"/>
      <c r="ALU513" s="90"/>
      <c r="ALV513" s="90"/>
      <c r="ALW513" s="90"/>
      <c r="ALX513" s="90"/>
      <c r="ALY513" s="90"/>
      <c r="ALZ513" s="90"/>
      <c r="AMA513" s="90"/>
      <c r="AMB513" s="90"/>
      <c r="AMC513" s="90"/>
      <c r="AMD513" s="90"/>
      <c r="AME513" s="90"/>
      <c r="AMF513" s="90"/>
      <c r="AMG513" s="90"/>
      <c r="AMH513" s="90"/>
      <c r="AMI513" s="90"/>
      <c r="AMJ513" s="90"/>
    </row>
    <row r="514" spans="1:1024" x14ac:dyDescent="0.25">
      <c r="A514" s="103">
        <v>43953</v>
      </c>
      <c r="B514" s="181">
        <v>0.5</v>
      </c>
      <c r="C514" s="195">
        <v>3571</v>
      </c>
      <c r="E514" s="177"/>
      <c r="F514" s="90"/>
      <c r="G514" s="90"/>
      <c r="H514" s="90"/>
      <c r="I514" s="90"/>
      <c r="J514" s="90"/>
      <c r="K514" s="90"/>
      <c r="L514" s="90"/>
      <c r="M514" s="90"/>
      <c r="N514" s="90"/>
      <c r="O514" s="90"/>
      <c r="P514" s="90"/>
      <c r="Q514" s="90"/>
      <c r="R514" s="90"/>
      <c r="S514" s="90"/>
      <c r="T514" s="90"/>
      <c r="U514" s="90"/>
      <c r="V514" s="90"/>
      <c r="W514" s="90"/>
      <c r="X514" s="90"/>
      <c r="Y514" s="90"/>
      <c r="Z514" s="90"/>
      <c r="AA514" s="90"/>
      <c r="AB514" s="90"/>
      <c r="AC514" s="90"/>
      <c r="AD514" s="90"/>
      <c r="AE514" s="90"/>
      <c r="AF514" s="90"/>
      <c r="AG514" s="90"/>
      <c r="AH514" s="90"/>
      <c r="AI514" s="90"/>
      <c r="AJ514" s="90"/>
      <c r="AK514" s="90"/>
      <c r="AL514" s="90"/>
      <c r="AM514" s="90"/>
      <c r="AN514" s="90"/>
      <c r="AO514" s="90"/>
      <c r="AP514" s="90"/>
      <c r="AQ514" s="90"/>
      <c r="AR514" s="90"/>
      <c r="AS514" s="90"/>
      <c r="AT514" s="90"/>
      <c r="AU514" s="90"/>
      <c r="AV514" s="90"/>
      <c r="AW514" s="90"/>
      <c r="AX514" s="90"/>
      <c r="AY514" s="90"/>
      <c r="AZ514" s="90"/>
      <c r="BA514" s="90"/>
      <c r="BB514" s="90"/>
      <c r="BC514" s="90"/>
      <c r="BD514" s="90"/>
      <c r="BE514" s="90"/>
      <c r="BF514" s="90"/>
      <c r="BG514" s="90"/>
      <c r="BH514" s="90"/>
      <c r="BI514" s="90"/>
      <c r="BJ514" s="90"/>
      <c r="BK514" s="90"/>
      <c r="BL514" s="90"/>
      <c r="BM514" s="90"/>
      <c r="BN514" s="90"/>
      <c r="BO514" s="90"/>
      <c r="BP514" s="90"/>
      <c r="BQ514" s="90"/>
      <c r="BR514" s="90"/>
      <c r="BS514" s="90"/>
      <c r="BT514" s="90"/>
      <c r="BU514" s="90"/>
      <c r="BV514" s="90"/>
      <c r="BW514" s="90"/>
      <c r="BX514" s="90"/>
      <c r="BY514" s="90"/>
      <c r="BZ514" s="90"/>
      <c r="CA514" s="90"/>
      <c r="CB514" s="90"/>
      <c r="CC514" s="90"/>
      <c r="CD514" s="90"/>
      <c r="CE514" s="90"/>
      <c r="CF514" s="90"/>
      <c r="CG514" s="90"/>
      <c r="CH514" s="90"/>
      <c r="CI514" s="90"/>
      <c r="CJ514" s="90"/>
      <c r="CK514" s="90"/>
      <c r="CL514" s="90"/>
      <c r="CM514" s="90"/>
      <c r="CN514" s="90"/>
      <c r="CO514" s="90"/>
      <c r="CP514" s="90"/>
      <c r="CQ514" s="90"/>
      <c r="CR514" s="90"/>
      <c r="CS514" s="90"/>
      <c r="CT514" s="90"/>
      <c r="CU514" s="90"/>
      <c r="CV514" s="90"/>
      <c r="CW514" s="90"/>
      <c r="CX514" s="90"/>
      <c r="CY514" s="90"/>
      <c r="CZ514" s="90"/>
      <c r="DA514" s="90"/>
      <c r="DB514" s="90"/>
      <c r="DC514" s="90"/>
      <c r="DD514" s="90"/>
      <c r="DE514" s="90"/>
      <c r="DF514" s="90"/>
      <c r="DG514" s="90"/>
      <c r="DH514" s="90"/>
      <c r="DI514" s="90"/>
      <c r="DJ514" s="90"/>
      <c r="DK514" s="90"/>
      <c r="DL514" s="90"/>
      <c r="DM514" s="90"/>
      <c r="DN514" s="90"/>
      <c r="DO514" s="90"/>
      <c r="DP514" s="90"/>
      <c r="DQ514" s="90"/>
      <c r="DR514" s="90"/>
      <c r="DS514" s="90"/>
      <c r="DT514" s="90"/>
      <c r="DU514" s="90"/>
      <c r="DV514" s="90"/>
      <c r="DW514" s="90"/>
      <c r="DX514" s="90"/>
      <c r="DY514" s="90"/>
      <c r="DZ514" s="90"/>
      <c r="EA514" s="90"/>
      <c r="EB514" s="90"/>
      <c r="EC514" s="90"/>
      <c r="ED514" s="90"/>
      <c r="EE514" s="90"/>
      <c r="EF514" s="90"/>
      <c r="EG514" s="90"/>
      <c r="EH514" s="90"/>
      <c r="EI514" s="90"/>
      <c r="EJ514" s="90"/>
      <c r="EK514" s="90"/>
      <c r="EL514" s="90"/>
      <c r="EM514" s="90"/>
      <c r="EN514" s="90"/>
      <c r="EO514" s="90"/>
      <c r="EP514" s="90"/>
      <c r="EQ514" s="90"/>
      <c r="ER514" s="90"/>
      <c r="ES514" s="90"/>
      <c r="ET514" s="90"/>
      <c r="EU514" s="90"/>
      <c r="EV514" s="90"/>
      <c r="EW514" s="90"/>
      <c r="EX514" s="90"/>
      <c r="EY514" s="90"/>
      <c r="EZ514" s="90"/>
      <c r="FA514" s="90"/>
      <c r="FB514" s="90"/>
      <c r="FC514" s="90"/>
      <c r="FD514" s="90"/>
      <c r="FE514" s="90"/>
      <c r="FF514" s="90"/>
      <c r="FG514" s="90"/>
      <c r="FH514" s="90"/>
      <c r="FI514" s="90"/>
      <c r="FJ514" s="90"/>
      <c r="FK514" s="90"/>
      <c r="FL514" s="90"/>
      <c r="FM514" s="90"/>
      <c r="FN514" s="90"/>
      <c r="FO514" s="90"/>
      <c r="FP514" s="90"/>
      <c r="FQ514" s="90"/>
      <c r="FR514" s="90"/>
      <c r="FS514" s="90"/>
      <c r="FT514" s="90"/>
      <c r="FU514" s="90"/>
      <c r="FV514" s="90"/>
      <c r="FW514" s="90"/>
      <c r="FX514" s="90"/>
      <c r="FY514" s="90"/>
      <c r="FZ514" s="90"/>
      <c r="GA514" s="90"/>
      <c r="GB514" s="90"/>
      <c r="GC514" s="90"/>
      <c r="GD514" s="90"/>
      <c r="GE514" s="90"/>
      <c r="GF514" s="90"/>
      <c r="GG514" s="90"/>
      <c r="GH514" s="90"/>
      <c r="GI514" s="90"/>
      <c r="GJ514" s="90"/>
      <c r="GK514" s="90"/>
      <c r="GL514" s="90"/>
      <c r="GM514" s="90"/>
      <c r="GN514" s="90"/>
      <c r="GO514" s="90"/>
      <c r="GP514" s="90"/>
      <c r="GQ514" s="90"/>
      <c r="GR514" s="90"/>
      <c r="GS514" s="90"/>
      <c r="GT514" s="90"/>
      <c r="GU514" s="90"/>
      <c r="GV514" s="90"/>
      <c r="GW514" s="90"/>
      <c r="GX514" s="90"/>
      <c r="GY514" s="90"/>
      <c r="GZ514" s="90"/>
      <c r="HA514" s="90"/>
      <c r="HB514" s="90"/>
      <c r="HC514" s="90"/>
      <c r="HD514" s="90"/>
      <c r="HE514" s="90"/>
      <c r="HF514" s="90"/>
      <c r="HG514" s="90"/>
      <c r="HH514" s="90"/>
      <c r="HI514" s="90"/>
      <c r="HJ514" s="90"/>
      <c r="HK514" s="90"/>
      <c r="HL514" s="90"/>
      <c r="HM514" s="90"/>
      <c r="HN514" s="90"/>
      <c r="HO514" s="90"/>
      <c r="HP514" s="90"/>
      <c r="HQ514" s="90"/>
      <c r="HR514" s="90"/>
      <c r="HS514" s="90"/>
      <c r="HT514" s="90"/>
      <c r="HU514" s="90"/>
      <c r="HV514" s="90"/>
      <c r="HW514" s="90"/>
      <c r="HX514" s="90"/>
      <c r="HY514" s="90"/>
      <c r="HZ514" s="90"/>
      <c r="IA514" s="90"/>
      <c r="IB514" s="90"/>
      <c r="IC514" s="90"/>
      <c r="ID514" s="90"/>
      <c r="IE514" s="90"/>
      <c r="IF514" s="90"/>
      <c r="IG514" s="90"/>
      <c r="IH514" s="90"/>
      <c r="II514" s="90"/>
      <c r="IJ514" s="90"/>
      <c r="IK514" s="90"/>
      <c r="IL514" s="90"/>
      <c r="IM514" s="90"/>
      <c r="IN514" s="90"/>
      <c r="IO514" s="90"/>
      <c r="IP514" s="90"/>
      <c r="IQ514" s="90"/>
      <c r="IR514" s="90"/>
      <c r="IS514" s="90"/>
      <c r="IT514" s="90"/>
      <c r="IU514" s="90"/>
      <c r="IV514" s="90"/>
      <c r="IW514" s="90"/>
      <c r="IX514" s="90"/>
      <c r="IY514" s="90"/>
      <c r="IZ514" s="90"/>
      <c r="JA514" s="90"/>
      <c r="JB514" s="90"/>
      <c r="JC514" s="90"/>
      <c r="JD514" s="90"/>
      <c r="JE514" s="90"/>
      <c r="JF514" s="90"/>
      <c r="JG514" s="90"/>
      <c r="JH514" s="90"/>
      <c r="JI514" s="90"/>
      <c r="JJ514" s="90"/>
      <c r="JK514" s="90"/>
      <c r="JL514" s="90"/>
      <c r="JM514" s="90"/>
      <c r="JN514" s="90"/>
      <c r="JO514" s="90"/>
      <c r="JP514" s="90"/>
      <c r="JQ514" s="90"/>
      <c r="JR514" s="90"/>
      <c r="JS514" s="90"/>
      <c r="JT514" s="90"/>
      <c r="JU514" s="90"/>
      <c r="JV514" s="90"/>
      <c r="JW514" s="90"/>
      <c r="JX514" s="90"/>
      <c r="JY514" s="90"/>
      <c r="JZ514" s="90"/>
      <c r="KA514" s="90"/>
      <c r="KB514" s="90"/>
      <c r="KC514" s="90"/>
      <c r="KD514" s="90"/>
      <c r="KE514" s="90"/>
      <c r="KF514" s="90"/>
      <c r="KG514" s="90"/>
      <c r="KH514" s="90"/>
      <c r="KI514" s="90"/>
      <c r="KJ514" s="90"/>
      <c r="KK514" s="90"/>
      <c r="KL514" s="90"/>
      <c r="KM514" s="90"/>
      <c r="KN514" s="90"/>
      <c r="KO514" s="90"/>
      <c r="KP514" s="90"/>
      <c r="KQ514" s="90"/>
      <c r="KR514" s="90"/>
      <c r="KS514" s="90"/>
      <c r="KT514" s="90"/>
      <c r="KU514" s="90"/>
      <c r="KV514" s="90"/>
      <c r="KW514" s="90"/>
      <c r="KX514" s="90"/>
      <c r="KY514" s="90"/>
      <c r="KZ514" s="90"/>
      <c r="LA514" s="90"/>
      <c r="LB514" s="90"/>
      <c r="LC514" s="90"/>
      <c r="LD514" s="90"/>
      <c r="LE514" s="90"/>
      <c r="LF514" s="90"/>
      <c r="LG514" s="90"/>
      <c r="LH514" s="90"/>
      <c r="LI514" s="90"/>
      <c r="LJ514" s="90"/>
      <c r="LK514" s="90"/>
      <c r="LL514" s="90"/>
      <c r="LM514" s="90"/>
      <c r="LN514" s="90"/>
      <c r="LO514" s="90"/>
      <c r="LP514" s="90"/>
      <c r="LQ514" s="90"/>
      <c r="LR514" s="90"/>
      <c r="LS514" s="90"/>
      <c r="LT514" s="90"/>
      <c r="LU514" s="90"/>
      <c r="LV514" s="90"/>
      <c r="LW514" s="90"/>
      <c r="LX514" s="90"/>
      <c r="LY514" s="90"/>
      <c r="LZ514" s="90"/>
      <c r="MA514" s="90"/>
      <c r="MB514" s="90"/>
      <c r="MC514" s="90"/>
      <c r="MD514" s="90"/>
      <c r="ME514" s="90"/>
      <c r="MF514" s="90"/>
      <c r="MG514" s="90"/>
      <c r="MH514" s="90"/>
      <c r="MI514" s="90"/>
      <c r="MJ514" s="90"/>
      <c r="MK514" s="90"/>
      <c r="ML514" s="90"/>
      <c r="MM514" s="90"/>
      <c r="MN514" s="90"/>
      <c r="MO514" s="90"/>
      <c r="MP514" s="90"/>
      <c r="MQ514" s="90"/>
      <c r="MR514" s="90"/>
      <c r="MS514" s="90"/>
      <c r="MT514" s="90"/>
      <c r="MU514" s="90"/>
      <c r="MV514" s="90"/>
      <c r="MW514" s="90"/>
      <c r="MX514" s="90"/>
      <c r="MY514" s="90"/>
      <c r="MZ514" s="90"/>
      <c r="NA514" s="90"/>
      <c r="NB514" s="90"/>
      <c r="NC514" s="90"/>
      <c r="ND514" s="90"/>
      <c r="NE514" s="90"/>
      <c r="NF514" s="90"/>
      <c r="NG514" s="90"/>
      <c r="NH514" s="90"/>
      <c r="NI514" s="90"/>
      <c r="NJ514" s="90"/>
      <c r="NK514" s="90"/>
      <c r="NL514" s="90"/>
      <c r="NM514" s="90"/>
      <c r="NN514" s="90"/>
      <c r="NO514" s="90"/>
      <c r="NP514" s="90"/>
      <c r="NQ514" s="90"/>
      <c r="NR514" s="90"/>
      <c r="NS514" s="90"/>
      <c r="NT514" s="90"/>
      <c r="NU514" s="90"/>
      <c r="NV514" s="90"/>
      <c r="NW514" s="90"/>
      <c r="NX514" s="90"/>
      <c r="NY514" s="90"/>
      <c r="NZ514" s="90"/>
      <c r="OA514" s="90"/>
      <c r="OB514" s="90"/>
      <c r="OC514" s="90"/>
      <c r="OD514" s="90"/>
      <c r="OE514" s="90"/>
      <c r="OF514" s="90"/>
      <c r="OG514" s="90"/>
      <c r="OH514" s="90"/>
      <c r="OI514" s="90"/>
      <c r="OJ514" s="90"/>
      <c r="OK514" s="90"/>
      <c r="OL514" s="90"/>
      <c r="OM514" s="90"/>
      <c r="ON514" s="90"/>
      <c r="OO514" s="90"/>
      <c r="OP514" s="90"/>
      <c r="OQ514" s="90"/>
      <c r="OR514" s="90"/>
      <c r="OS514" s="90"/>
      <c r="OT514" s="90"/>
      <c r="OU514" s="90"/>
      <c r="OV514" s="90"/>
      <c r="OW514" s="90"/>
      <c r="OX514" s="90"/>
      <c r="OY514" s="90"/>
      <c r="OZ514" s="90"/>
      <c r="PA514" s="90"/>
      <c r="PB514" s="90"/>
      <c r="PC514" s="90"/>
      <c r="PD514" s="90"/>
      <c r="PE514" s="90"/>
      <c r="PF514" s="90"/>
      <c r="PG514" s="90"/>
      <c r="PH514" s="90"/>
      <c r="PI514" s="90"/>
      <c r="PJ514" s="90"/>
      <c r="PK514" s="90"/>
      <c r="PL514" s="90"/>
      <c r="PM514" s="90"/>
      <c r="PN514" s="90"/>
      <c r="PO514" s="90"/>
      <c r="PP514" s="90"/>
      <c r="PQ514" s="90"/>
      <c r="PR514" s="90"/>
      <c r="PS514" s="90"/>
      <c r="PT514" s="90"/>
      <c r="PU514" s="90"/>
      <c r="PV514" s="90"/>
      <c r="PW514" s="90"/>
      <c r="PX514" s="90"/>
      <c r="PY514" s="90"/>
      <c r="PZ514" s="90"/>
      <c r="QA514" s="90"/>
      <c r="QB514" s="90"/>
      <c r="QC514" s="90"/>
      <c r="QD514" s="90"/>
      <c r="QE514" s="90"/>
      <c r="QF514" s="90"/>
      <c r="QG514" s="90"/>
      <c r="QH514" s="90"/>
      <c r="QI514" s="90"/>
      <c r="QJ514" s="90"/>
      <c r="QK514" s="90"/>
      <c r="QL514" s="90"/>
      <c r="QM514" s="90"/>
      <c r="QN514" s="90"/>
      <c r="QO514" s="90"/>
      <c r="QP514" s="90"/>
      <c r="QQ514" s="90"/>
      <c r="QR514" s="90"/>
      <c r="QS514" s="90"/>
      <c r="QT514" s="90"/>
      <c r="QU514" s="90"/>
      <c r="QV514" s="90"/>
      <c r="QW514" s="90"/>
      <c r="QX514" s="90"/>
      <c r="QY514" s="90"/>
      <c r="QZ514" s="90"/>
      <c r="RA514" s="90"/>
      <c r="RB514" s="90"/>
      <c r="RC514" s="90"/>
      <c r="RD514" s="90"/>
      <c r="RE514" s="90"/>
      <c r="RF514" s="90"/>
      <c r="RG514" s="90"/>
      <c r="RH514" s="90"/>
      <c r="RI514" s="90"/>
      <c r="RJ514" s="90"/>
      <c r="RK514" s="90"/>
      <c r="RL514" s="90"/>
      <c r="RM514" s="90"/>
      <c r="RN514" s="90"/>
      <c r="RO514" s="90"/>
      <c r="RP514" s="90"/>
      <c r="RQ514" s="90"/>
      <c r="RR514" s="90"/>
      <c r="RS514" s="90"/>
      <c r="RT514" s="90"/>
      <c r="RU514" s="90"/>
      <c r="RV514" s="90"/>
      <c r="RW514" s="90"/>
      <c r="RX514" s="90"/>
      <c r="RY514" s="90"/>
      <c r="RZ514" s="90"/>
      <c r="SA514" s="90"/>
      <c r="SB514" s="90"/>
      <c r="SC514" s="90"/>
      <c r="SD514" s="90"/>
      <c r="SE514" s="90"/>
      <c r="SF514" s="90"/>
      <c r="SG514" s="90"/>
      <c r="SH514" s="90"/>
      <c r="SI514" s="90"/>
      <c r="SJ514" s="90"/>
      <c r="SK514" s="90"/>
      <c r="SL514" s="90"/>
      <c r="SM514" s="90"/>
      <c r="SN514" s="90"/>
      <c r="SO514" s="90"/>
      <c r="SP514" s="90"/>
      <c r="SQ514" s="90"/>
      <c r="SR514" s="90"/>
      <c r="SS514" s="90"/>
      <c r="ST514" s="90"/>
      <c r="SU514" s="90"/>
      <c r="SV514" s="90"/>
      <c r="SW514" s="90"/>
      <c r="SX514" s="90"/>
      <c r="SY514" s="90"/>
      <c r="SZ514" s="90"/>
      <c r="TA514" s="90"/>
      <c r="TB514" s="90"/>
      <c r="TC514" s="90"/>
      <c r="TD514" s="90"/>
      <c r="TE514" s="90"/>
      <c r="TF514" s="90"/>
      <c r="TG514" s="90"/>
      <c r="TH514" s="90"/>
      <c r="TI514" s="90"/>
      <c r="TJ514" s="90"/>
      <c r="TK514" s="90"/>
      <c r="TL514" s="90"/>
      <c r="TM514" s="90"/>
      <c r="TN514" s="90"/>
      <c r="TO514" s="90"/>
      <c r="TP514" s="90"/>
      <c r="TQ514" s="90"/>
      <c r="TR514" s="90"/>
      <c r="TS514" s="90"/>
      <c r="TT514" s="90"/>
      <c r="TU514" s="90"/>
      <c r="TV514" s="90"/>
      <c r="TW514" s="90"/>
      <c r="TX514" s="90"/>
      <c r="TY514" s="90"/>
      <c r="TZ514" s="90"/>
      <c r="UA514" s="90"/>
      <c r="UB514" s="90"/>
      <c r="UC514" s="90"/>
      <c r="UD514" s="90"/>
      <c r="UE514" s="90"/>
      <c r="UF514" s="90"/>
      <c r="UG514" s="90"/>
      <c r="UH514" s="90"/>
      <c r="UI514" s="90"/>
      <c r="UJ514" s="90"/>
      <c r="UK514" s="90"/>
      <c r="UL514" s="90"/>
      <c r="UM514" s="90"/>
      <c r="UN514" s="90"/>
      <c r="UO514" s="90"/>
      <c r="UP514" s="90"/>
      <c r="UQ514" s="90"/>
      <c r="UR514" s="90"/>
      <c r="US514" s="90"/>
      <c r="UT514" s="90"/>
      <c r="UU514" s="90"/>
      <c r="UV514" s="90"/>
      <c r="UW514" s="90"/>
      <c r="UX514" s="90"/>
      <c r="UY514" s="90"/>
      <c r="UZ514" s="90"/>
      <c r="VA514" s="90"/>
      <c r="VB514" s="90"/>
      <c r="VC514" s="90"/>
      <c r="VD514" s="90"/>
      <c r="VE514" s="90"/>
      <c r="VF514" s="90"/>
      <c r="VG514" s="90"/>
      <c r="VH514" s="90"/>
      <c r="VI514" s="90"/>
      <c r="VJ514" s="90"/>
      <c r="VK514" s="90"/>
      <c r="VL514" s="90"/>
      <c r="VM514" s="90"/>
      <c r="VN514" s="90"/>
      <c r="VO514" s="90"/>
      <c r="VP514" s="90"/>
      <c r="VQ514" s="90"/>
      <c r="VR514" s="90"/>
      <c r="VS514" s="90"/>
      <c r="VT514" s="90"/>
      <c r="VU514" s="90"/>
      <c r="VV514" s="90"/>
      <c r="VW514" s="90"/>
      <c r="VX514" s="90"/>
      <c r="VY514" s="90"/>
      <c r="VZ514" s="90"/>
      <c r="WA514" s="90"/>
      <c r="WB514" s="90"/>
      <c r="WC514" s="90"/>
      <c r="WD514" s="90"/>
      <c r="WE514" s="90"/>
      <c r="WF514" s="90"/>
      <c r="WG514" s="90"/>
      <c r="WH514" s="90"/>
      <c r="WI514" s="90"/>
      <c r="WJ514" s="90"/>
      <c r="WK514" s="90"/>
      <c r="WL514" s="90"/>
      <c r="WM514" s="90"/>
      <c r="WN514" s="90"/>
      <c r="WO514" s="90"/>
      <c r="WP514" s="90"/>
      <c r="WQ514" s="90"/>
      <c r="WR514" s="90"/>
      <c r="WS514" s="90"/>
      <c r="WT514" s="90"/>
      <c r="WU514" s="90"/>
      <c r="WV514" s="90"/>
      <c r="WW514" s="90"/>
      <c r="WX514" s="90"/>
      <c r="WY514" s="90"/>
      <c r="WZ514" s="90"/>
      <c r="XA514" s="90"/>
      <c r="XB514" s="90"/>
      <c r="XC514" s="90"/>
      <c r="XD514" s="90"/>
      <c r="XE514" s="90"/>
      <c r="XF514" s="90"/>
      <c r="XG514" s="90"/>
      <c r="XH514" s="90"/>
      <c r="XI514" s="90"/>
      <c r="XJ514" s="90"/>
      <c r="XK514" s="90"/>
      <c r="XL514" s="90"/>
      <c r="XM514" s="90"/>
      <c r="XN514" s="90"/>
      <c r="XO514" s="90"/>
      <c r="XP514" s="90"/>
      <c r="XQ514" s="90"/>
      <c r="XR514" s="90"/>
      <c r="XS514" s="90"/>
      <c r="XT514" s="90"/>
      <c r="XU514" s="90"/>
      <c r="XV514" s="90"/>
      <c r="XW514" s="90"/>
      <c r="XX514" s="90"/>
      <c r="XY514" s="90"/>
      <c r="XZ514" s="90"/>
      <c r="YA514" s="90"/>
      <c r="YB514" s="90"/>
      <c r="YC514" s="90"/>
      <c r="YD514" s="90"/>
      <c r="YE514" s="90"/>
      <c r="YF514" s="90"/>
      <c r="YG514" s="90"/>
      <c r="YH514" s="90"/>
      <c r="YI514" s="90"/>
      <c r="YJ514" s="90"/>
      <c r="YK514" s="90"/>
      <c r="YL514" s="90"/>
      <c r="YM514" s="90"/>
      <c r="YN514" s="90"/>
      <c r="YO514" s="90"/>
      <c r="YP514" s="90"/>
      <c r="YQ514" s="90"/>
      <c r="YR514" s="90"/>
      <c r="YS514" s="90"/>
      <c r="YT514" s="90"/>
      <c r="YU514" s="90"/>
      <c r="YV514" s="90"/>
      <c r="YW514" s="90"/>
      <c r="YX514" s="90"/>
      <c r="YY514" s="90"/>
      <c r="YZ514" s="90"/>
      <c r="ZA514" s="90"/>
      <c r="ZB514" s="90"/>
      <c r="ZC514" s="90"/>
      <c r="ZD514" s="90"/>
      <c r="ZE514" s="90"/>
      <c r="ZF514" s="90"/>
      <c r="ZG514" s="90"/>
      <c r="ZH514" s="90"/>
      <c r="ZI514" s="90"/>
      <c r="ZJ514" s="90"/>
      <c r="ZK514" s="90"/>
      <c r="ZL514" s="90"/>
      <c r="ZM514" s="90"/>
      <c r="ZN514" s="90"/>
      <c r="ZO514" s="90"/>
      <c r="ZP514" s="90"/>
      <c r="ZQ514" s="90"/>
      <c r="ZR514" s="90"/>
      <c r="ZS514" s="90"/>
      <c r="ZT514" s="90"/>
      <c r="ZU514" s="90"/>
      <c r="ZV514" s="90"/>
      <c r="ZW514" s="90"/>
      <c r="ZX514" s="90"/>
      <c r="ZY514" s="90"/>
      <c r="ZZ514" s="90"/>
      <c r="AAA514" s="90"/>
      <c r="AAB514" s="90"/>
      <c r="AAC514" s="90"/>
      <c r="AAD514" s="90"/>
      <c r="AAE514" s="90"/>
      <c r="AAF514" s="90"/>
      <c r="AAG514" s="90"/>
      <c r="AAH514" s="90"/>
      <c r="AAI514" s="90"/>
      <c r="AAJ514" s="90"/>
      <c r="AAK514" s="90"/>
      <c r="AAL514" s="90"/>
      <c r="AAM514" s="90"/>
      <c r="AAN514" s="90"/>
      <c r="AAO514" s="90"/>
      <c r="AAP514" s="90"/>
      <c r="AAQ514" s="90"/>
      <c r="AAR514" s="90"/>
      <c r="AAS514" s="90"/>
      <c r="AAT514" s="90"/>
      <c r="AAU514" s="90"/>
      <c r="AAV514" s="90"/>
      <c r="AAW514" s="90"/>
      <c r="AAX514" s="90"/>
      <c r="AAY514" s="90"/>
      <c r="AAZ514" s="90"/>
      <c r="ABA514" s="90"/>
      <c r="ABB514" s="90"/>
      <c r="ABC514" s="90"/>
      <c r="ABD514" s="90"/>
      <c r="ABE514" s="90"/>
      <c r="ABF514" s="90"/>
      <c r="ABG514" s="90"/>
      <c r="ABH514" s="90"/>
      <c r="ABI514" s="90"/>
      <c r="ABJ514" s="90"/>
      <c r="ABK514" s="90"/>
      <c r="ABL514" s="90"/>
      <c r="ABM514" s="90"/>
      <c r="ABN514" s="90"/>
      <c r="ABO514" s="90"/>
      <c r="ABP514" s="90"/>
      <c r="ABQ514" s="90"/>
      <c r="ABR514" s="90"/>
      <c r="ABS514" s="90"/>
      <c r="ABT514" s="90"/>
      <c r="ABU514" s="90"/>
      <c r="ABV514" s="90"/>
      <c r="ABW514" s="90"/>
      <c r="ABX514" s="90"/>
      <c r="ABY514" s="90"/>
      <c r="ABZ514" s="90"/>
      <c r="ACA514" s="90"/>
      <c r="ACB514" s="90"/>
      <c r="ACC514" s="90"/>
      <c r="ACD514" s="90"/>
      <c r="ACE514" s="90"/>
      <c r="ACF514" s="90"/>
      <c r="ACG514" s="90"/>
      <c r="ACH514" s="90"/>
      <c r="ACI514" s="90"/>
      <c r="ACJ514" s="90"/>
      <c r="ACK514" s="90"/>
      <c r="ACL514" s="90"/>
      <c r="ACM514" s="90"/>
      <c r="ACN514" s="90"/>
      <c r="ACO514" s="90"/>
      <c r="ACP514" s="90"/>
      <c r="ACQ514" s="90"/>
      <c r="ACR514" s="90"/>
      <c r="ACS514" s="90"/>
      <c r="ACT514" s="90"/>
      <c r="ACU514" s="90"/>
      <c r="ACV514" s="90"/>
      <c r="ACW514" s="90"/>
      <c r="ACX514" s="90"/>
      <c r="ACY514" s="90"/>
      <c r="ACZ514" s="90"/>
      <c r="ADA514" s="90"/>
      <c r="ADB514" s="90"/>
      <c r="ADC514" s="90"/>
      <c r="ADD514" s="90"/>
      <c r="ADE514" s="90"/>
      <c r="ADF514" s="90"/>
      <c r="ADG514" s="90"/>
      <c r="ADH514" s="90"/>
      <c r="ADI514" s="90"/>
      <c r="ADJ514" s="90"/>
      <c r="ADK514" s="90"/>
      <c r="ADL514" s="90"/>
      <c r="ADM514" s="90"/>
      <c r="ADN514" s="90"/>
      <c r="ADO514" s="90"/>
      <c r="ADP514" s="90"/>
      <c r="ADQ514" s="90"/>
      <c r="ADR514" s="90"/>
      <c r="ADS514" s="90"/>
      <c r="ADT514" s="90"/>
      <c r="ADU514" s="90"/>
      <c r="ADV514" s="90"/>
      <c r="ADW514" s="90"/>
      <c r="ADX514" s="90"/>
      <c r="ADY514" s="90"/>
      <c r="ADZ514" s="90"/>
      <c r="AEA514" s="90"/>
      <c r="AEB514" s="90"/>
      <c r="AEC514" s="90"/>
      <c r="AED514" s="90"/>
      <c r="AEE514" s="90"/>
      <c r="AEF514" s="90"/>
      <c r="AEG514" s="90"/>
      <c r="AEH514" s="90"/>
      <c r="AEI514" s="90"/>
      <c r="AEJ514" s="90"/>
      <c r="AEK514" s="90"/>
      <c r="AEL514" s="90"/>
      <c r="AEM514" s="90"/>
      <c r="AEN514" s="90"/>
      <c r="AEO514" s="90"/>
      <c r="AEP514" s="90"/>
      <c r="AEQ514" s="90"/>
      <c r="AER514" s="90"/>
      <c r="AES514" s="90"/>
      <c r="AET514" s="90"/>
      <c r="AEU514" s="90"/>
      <c r="AEV514" s="90"/>
      <c r="AEW514" s="90"/>
      <c r="AEX514" s="90"/>
      <c r="AEY514" s="90"/>
      <c r="AEZ514" s="90"/>
      <c r="AFA514" s="90"/>
      <c r="AFB514" s="90"/>
      <c r="AFC514" s="90"/>
      <c r="AFD514" s="90"/>
      <c r="AFE514" s="90"/>
      <c r="AFF514" s="90"/>
      <c r="AFG514" s="90"/>
      <c r="AFH514" s="90"/>
      <c r="AFI514" s="90"/>
      <c r="AFJ514" s="90"/>
      <c r="AFK514" s="90"/>
      <c r="AFL514" s="90"/>
      <c r="AFM514" s="90"/>
      <c r="AFN514" s="90"/>
      <c r="AFO514" s="90"/>
      <c r="AFP514" s="90"/>
      <c r="AFQ514" s="90"/>
      <c r="AFR514" s="90"/>
      <c r="AFS514" s="90"/>
      <c r="AFT514" s="90"/>
      <c r="AFU514" s="90"/>
      <c r="AFV514" s="90"/>
      <c r="AFW514" s="90"/>
      <c r="AFX514" s="90"/>
      <c r="AFY514" s="90"/>
      <c r="AFZ514" s="90"/>
      <c r="AGA514" s="90"/>
      <c r="AGB514" s="90"/>
      <c r="AGC514" s="90"/>
      <c r="AGD514" s="90"/>
      <c r="AGE514" s="90"/>
      <c r="AGF514" s="90"/>
      <c r="AGG514" s="90"/>
      <c r="AGH514" s="90"/>
      <c r="AGI514" s="90"/>
      <c r="AGJ514" s="90"/>
      <c r="AGK514" s="90"/>
      <c r="AGL514" s="90"/>
      <c r="AGM514" s="90"/>
      <c r="AGN514" s="90"/>
      <c r="AGO514" s="90"/>
      <c r="AGP514" s="90"/>
      <c r="AGQ514" s="90"/>
      <c r="AGR514" s="90"/>
      <c r="AGS514" s="90"/>
      <c r="AGT514" s="90"/>
      <c r="AGU514" s="90"/>
      <c r="AGV514" s="90"/>
      <c r="AGW514" s="90"/>
      <c r="AGX514" s="90"/>
      <c r="AGY514" s="90"/>
      <c r="AGZ514" s="90"/>
      <c r="AHA514" s="90"/>
      <c r="AHB514" s="90"/>
      <c r="AHC514" s="90"/>
      <c r="AHD514" s="90"/>
      <c r="AHE514" s="90"/>
      <c r="AHF514" s="90"/>
      <c r="AHG514" s="90"/>
      <c r="AHH514" s="90"/>
      <c r="AHI514" s="90"/>
      <c r="AHJ514" s="90"/>
      <c r="AHK514" s="90"/>
      <c r="AHL514" s="90"/>
      <c r="AHM514" s="90"/>
      <c r="AHN514" s="90"/>
      <c r="AHO514" s="90"/>
      <c r="AHP514" s="90"/>
      <c r="AHQ514" s="90"/>
      <c r="AHR514" s="90"/>
      <c r="AHS514" s="90"/>
      <c r="AHT514" s="90"/>
      <c r="AHU514" s="90"/>
      <c r="AHV514" s="90"/>
      <c r="AHW514" s="90"/>
      <c r="AHX514" s="90"/>
      <c r="AHY514" s="90"/>
      <c r="AHZ514" s="90"/>
      <c r="AIA514" s="90"/>
      <c r="AIB514" s="90"/>
      <c r="AIC514" s="90"/>
      <c r="AID514" s="90"/>
      <c r="AIE514" s="90"/>
      <c r="AIF514" s="90"/>
      <c r="AIG514" s="90"/>
      <c r="AIH514" s="90"/>
      <c r="AII514" s="90"/>
      <c r="AIJ514" s="90"/>
      <c r="AIK514" s="90"/>
      <c r="AIL514" s="90"/>
      <c r="AIM514" s="90"/>
      <c r="AIN514" s="90"/>
      <c r="AIO514" s="90"/>
      <c r="AIP514" s="90"/>
      <c r="AIQ514" s="90"/>
      <c r="AIR514" s="90"/>
      <c r="AIS514" s="90"/>
      <c r="AIT514" s="90"/>
      <c r="AIU514" s="90"/>
      <c r="AIV514" s="90"/>
      <c r="AIW514" s="90"/>
      <c r="AIX514" s="90"/>
      <c r="AIY514" s="90"/>
      <c r="AIZ514" s="90"/>
      <c r="AJA514" s="90"/>
      <c r="AJB514" s="90"/>
      <c r="AJC514" s="90"/>
      <c r="AJD514" s="90"/>
      <c r="AJE514" s="90"/>
      <c r="AJF514" s="90"/>
      <c r="AJG514" s="90"/>
      <c r="AJH514" s="90"/>
      <c r="AJI514" s="90"/>
      <c r="AJJ514" s="90"/>
      <c r="AJK514" s="90"/>
      <c r="AJL514" s="90"/>
      <c r="AJM514" s="90"/>
      <c r="AJN514" s="90"/>
      <c r="AJO514" s="90"/>
      <c r="AJP514" s="90"/>
      <c r="AJQ514" s="90"/>
      <c r="AJR514" s="90"/>
      <c r="AJS514" s="90"/>
      <c r="AJT514" s="90"/>
      <c r="AJU514" s="90"/>
      <c r="AJV514" s="90"/>
      <c r="AJW514" s="90"/>
      <c r="AJX514" s="90"/>
      <c r="AJY514" s="90"/>
      <c r="AJZ514" s="90"/>
      <c r="AKA514" s="90"/>
      <c r="AKB514" s="90"/>
      <c r="AKC514" s="90"/>
      <c r="AKD514" s="90"/>
      <c r="AKE514" s="90"/>
      <c r="AKF514" s="90"/>
      <c r="AKG514" s="90"/>
      <c r="AKH514" s="90"/>
      <c r="AKI514" s="90"/>
      <c r="AKJ514" s="90"/>
      <c r="AKK514" s="90"/>
      <c r="AKL514" s="90"/>
      <c r="AKM514" s="90"/>
      <c r="AKN514" s="90"/>
      <c r="AKO514" s="90"/>
      <c r="AKP514" s="90"/>
      <c r="AKQ514" s="90"/>
      <c r="AKR514" s="90"/>
      <c r="AKS514" s="90"/>
      <c r="AKT514" s="90"/>
      <c r="AKU514" s="90"/>
      <c r="AKV514" s="90"/>
      <c r="AKW514" s="90"/>
      <c r="AKX514" s="90"/>
      <c r="AKY514" s="90"/>
      <c r="AKZ514" s="90"/>
      <c r="ALA514" s="90"/>
      <c r="ALB514" s="90"/>
      <c r="ALC514" s="90"/>
      <c r="ALD514" s="90"/>
      <c r="ALE514" s="90"/>
      <c r="ALF514" s="90"/>
      <c r="ALG514" s="90"/>
      <c r="ALH514" s="90"/>
      <c r="ALI514" s="90"/>
      <c r="ALJ514" s="90"/>
      <c r="ALK514" s="90"/>
      <c r="ALL514" s="90"/>
      <c r="ALM514" s="90"/>
      <c r="ALN514" s="90"/>
      <c r="ALO514" s="90"/>
      <c r="ALP514" s="90"/>
      <c r="ALQ514" s="90"/>
      <c r="ALR514" s="90"/>
      <c r="ALS514" s="90"/>
      <c r="ALT514" s="90"/>
      <c r="ALU514" s="90"/>
      <c r="ALV514" s="90"/>
      <c r="ALW514" s="90"/>
      <c r="ALX514" s="90"/>
      <c r="ALY514" s="90"/>
      <c r="ALZ514" s="90"/>
      <c r="AMA514" s="90"/>
      <c r="AMB514" s="90"/>
      <c r="AMC514" s="90"/>
      <c r="AMD514" s="90"/>
      <c r="AME514" s="90"/>
      <c r="AMF514" s="90"/>
      <c r="AMG514" s="90"/>
      <c r="AMH514" s="90"/>
      <c r="AMI514" s="90"/>
      <c r="AMJ514" s="90"/>
    </row>
    <row r="515" spans="1:1024" x14ac:dyDescent="0.25">
      <c r="A515" s="103">
        <v>43952</v>
      </c>
      <c r="B515" s="181">
        <v>0.5</v>
      </c>
      <c r="C515" s="195">
        <v>3396</v>
      </c>
      <c r="E515" s="177"/>
      <c r="F515" s="90"/>
      <c r="G515" s="90"/>
      <c r="H515" s="90"/>
      <c r="I515" s="90"/>
      <c r="J515" s="90"/>
      <c r="K515" s="90"/>
      <c r="L515" s="90"/>
      <c r="M515" s="90"/>
      <c r="N515" s="90"/>
      <c r="O515" s="90"/>
      <c r="P515" s="90"/>
      <c r="Q515" s="90"/>
      <c r="R515" s="90"/>
      <c r="S515" s="90"/>
      <c r="T515" s="90"/>
      <c r="U515" s="90"/>
      <c r="V515" s="90"/>
      <c r="W515" s="90"/>
      <c r="X515" s="90"/>
      <c r="Y515" s="90"/>
      <c r="Z515" s="90"/>
      <c r="AA515" s="90"/>
      <c r="AB515" s="90"/>
      <c r="AC515" s="90"/>
      <c r="AD515" s="90"/>
      <c r="AE515" s="90"/>
      <c r="AF515" s="90"/>
      <c r="AG515" s="90"/>
      <c r="AH515" s="90"/>
      <c r="AI515" s="90"/>
      <c r="AJ515" s="90"/>
      <c r="AK515" s="90"/>
      <c r="AL515" s="90"/>
      <c r="AM515" s="90"/>
      <c r="AN515" s="90"/>
      <c r="AO515" s="90"/>
      <c r="AP515" s="90"/>
      <c r="AQ515" s="90"/>
      <c r="AR515" s="90"/>
      <c r="AS515" s="90"/>
      <c r="AT515" s="90"/>
      <c r="AU515" s="90"/>
      <c r="AV515" s="90"/>
      <c r="AW515" s="90"/>
      <c r="AX515" s="90"/>
      <c r="AY515" s="90"/>
      <c r="AZ515" s="90"/>
      <c r="BA515" s="90"/>
      <c r="BB515" s="90"/>
      <c r="BC515" s="90"/>
      <c r="BD515" s="90"/>
      <c r="BE515" s="90"/>
      <c r="BF515" s="90"/>
      <c r="BG515" s="90"/>
      <c r="BH515" s="90"/>
      <c r="BI515" s="90"/>
      <c r="BJ515" s="90"/>
      <c r="BK515" s="90"/>
      <c r="BL515" s="90"/>
      <c r="BM515" s="90"/>
      <c r="BN515" s="90"/>
      <c r="BO515" s="90"/>
      <c r="BP515" s="90"/>
      <c r="BQ515" s="90"/>
      <c r="BR515" s="90"/>
      <c r="BS515" s="90"/>
      <c r="BT515" s="90"/>
      <c r="BU515" s="90"/>
      <c r="BV515" s="90"/>
      <c r="BW515" s="90"/>
      <c r="BX515" s="90"/>
      <c r="BY515" s="90"/>
      <c r="BZ515" s="90"/>
      <c r="CA515" s="90"/>
      <c r="CB515" s="90"/>
      <c r="CC515" s="90"/>
      <c r="CD515" s="90"/>
      <c r="CE515" s="90"/>
      <c r="CF515" s="90"/>
      <c r="CG515" s="90"/>
      <c r="CH515" s="90"/>
      <c r="CI515" s="90"/>
      <c r="CJ515" s="90"/>
      <c r="CK515" s="90"/>
      <c r="CL515" s="90"/>
      <c r="CM515" s="90"/>
      <c r="CN515" s="90"/>
      <c r="CO515" s="90"/>
      <c r="CP515" s="90"/>
      <c r="CQ515" s="90"/>
      <c r="CR515" s="90"/>
      <c r="CS515" s="90"/>
      <c r="CT515" s="90"/>
      <c r="CU515" s="90"/>
      <c r="CV515" s="90"/>
      <c r="CW515" s="90"/>
      <c r="CX515" s="90"/>
      <c r="CY515" s="90"/>
      <c r="CZ515" s="90"/>
      <c r="DA515" s="90"/>
      <c r="DB515" s="90"/>
      <c r="DC515" s="90"/>
      <c r="DD515" s="90"/>
      <c r="DE515" s="90"/>
      <c r="DF515" s="90"/>
      <c r="DG515" s="90"/>
      <c r="DH515" s="90"/>
      <c r="DI515" s="90"/>
      <c r="DJ515" s="90"/>
      <c r="DK515" s="90"/>
      <c r="DL515" s="90"/>
      <c r="DM515" s="90"/>
      <c r="DN515" s="90"/>
      <c r="DO515" s="90"/>
      <c r="DP515" s="90"/>
      <c r="DQ515" s="90"/>
      <c r="DR515" s="90"/>
      <c r="DS515" s="90"/>
      <c r="DT515" s="90"/>
      <c r="DU515" s="90"/>
      <c r="DV515" s="90"/>
      <c r="DW515" s="90"/>
      <c r="DX515" s="90"/>
      <c r="DY515" s="90"/>
      <c r="DZ515" s="90"/>
      <c r="EA515" s="90"/>
      <c r="EB515" s="90"/>
      <c r="EC515" s="90"/>
      <c r="ED515" s="90"/>
      <c r="EE515" s="90"/>
      <c r="EF515" s="90"/>
      <c r="EG515" s="90"/>
      <c r="EH515" s="90"/>
      <c r="EI515" s="90"/>
      <c r="EJ515" s="90"/>
      <c r="EK515" s="90"/>
      <c r="EL515" s="90"/>
      <c r="EM515" s="90"/>
      <c r="EN515" s="90"/>
      <c r="EO515" s="90"/>
      <c r="EP515" s="90"/>
      <c r="EQ515" s="90"/>
      <c r="ER515" s="90"/>
      <c r="ES515" s="90"/>
      <c r="ET515" s="90"/>
      <c r="EU515" s="90"/>
      <c r="EV515" s="90"/>
      <c r="EW515" s="90"/>
      <c r="EX515" s="90"/>
      <c r="EY515" s="90"/>
      <c r="EZ515" s="90"/>
      <c r="FA515" s="90"/>
      <c r="FB515" s="90"/>
      <c r="FC515" s="90"/>
      <c r="FD515" s="90"/>
      <c r="FE515" s="90"/>
      <c r="FF515" s="90"/>
      <c r="FG515" s="90"/>
      <c r="FH515" s="90"/>
      <c r="FI515" s="90"/>
      <c r="FJ515" s="90"/>
      <c r="FK515" s="90"/>
      <c r="FL515" s="90"/>
      <c r="FM515" s="90"/>
      <c r="FN515" s="90"/>
      <c r="FO515" s="90"/>
      <c r="FP515" s="90"/>
      <c r="FQ515" s="90"/>
      <c r="FR515" s="90"/>
      <c r="FS515" s="90"/>
      <c r="FT515" s="90"/>
      <c r="FU515" s="90"/>
      <c r="FV515" s="90"/>
      <c r="FW515" s="90"/>
      <c r="FX515" s="90"/>
      <c r="FY515" s="90"/>
      <c r="FZ515" s="90"/>
      <c r="GA515" s="90"/>
      <c r="GB515" s="90"/>
      <c r="GC515" s="90"/>
      <c r="GD515" s="90"/>
      <c r="GE515" s="90"/>
      <c r="GF515" s="90"/>
      <c r="GG515" s="90"/>
      <c r="GH515" s="90"/>
      <c r="GI515" s="90"/>
      <c r="GJ515" s="90"/>
      <c r="GK515" s="90"/>
      <c r="GL515" s="90"/>
      <c r="GM515" s="90"/>
      <c r="GN515" s="90"/>
      <c r="GO515" s="90"/>
      <c r="GP515" s="90"/>
      <c r="GQ515" s="90"/>
      <c r="GR515" s="90"/>
      <c r="GS515" s="90"/>
      <c r="GT515" s="90"/>
      <c r="GU515" s="90"/>
      <c r="GV515" s="90"/>
      <c r="GW515" s="90"/>
      <c r="GX515" s="90"/>
      <c r="GY515" s="90"/>
      <c r="GZ515" s="90"/>
      <c r="HA515" s="90"/>
      <c r="HB515" s="90"/>
      <c r="HC515" s="90"/>
      <c r="HD515" s="90"/>
      <c r="HE515" s="90"/>
      <c r="HF515" s="90"/>
      <c r="HG515" s="90"/>
      <c r="HH515" s="90"/>
      <c r="HI515" s="90"/>
      <c r="HJ515" s="90"/>
      <c r="HK515" s="90"/>
      <c r="HL515" s="90"/>
      <c r="HM515" s="90"/>
      <c r="HN515" s="90"/>
      <c r="HO515" s="90"/>
      <c r="HP515" s="90"/>
      <c r="HQ515" s="90"/>
      <c r="HR515" s="90"/>
      <c r="HS515" s="90"/>
      <c r="HT515" s="90"/>
      <c r="HU515" s="90"/>
      <c r="HV515" s="90"/>
      <c r="HW515" s="90"/>
      <c r="HX515" s="90"/>
      <c r="HY515" s="90"/>
      <c r="HZ515" s="90"/>
      <c r="IA515" s="90"/>
      <c r="IB515" s="90"/>
      <c r="IC515" s="90"/>
      <c r="ID515" s="90"/>
      <c r="IE515" s="90"/>
      <c r="IF515" s="90"/>
      <c r="IG515" s="90"/>
      <c r="IH515" s="90"/>
      <c r="II515" s="90"/>
      <c r="IJ515" s="90"/>
      <c r="IK515" s="90"/>
      <c r="IL515" s="90"/>
      <c r="IM515" s="90"/>
      <c r="IN515" s="90"/>
      <c r="IO515" s="90"/>
      <c r="IP515" s="90"/>
      <c r="IQ515" s="90"/>
      <c r="IR515" s="90"/>
      <c r="IS515" s="90"/>
      <c r="IT515" s="90"/>
      <c r="IU515" s="90"/>
      <c r="IV515" s="90"/>
      <c r="IW515" s="90"/>
      <c r="IX515" s="90"/>
      <c r="IY515" s="90"/>
      <c r="IZ515" s="90"/>
      <c r="JA515" s="90"/>
      <c r="JB515" s="90"/>
      <c r="JC515" s="90"/>
      <c r="JD515" s="90"/>
      <c r="JE515" s="90"/>
      <c r="JF515" s="90"/>
      <c r="JG515" s="90"/>
      <c r="JH515" s="90"/>
      <c r="JI515" s="90"/>
      <c r="JJ515" s="90"/>
      <c r="JK515" s="90"/>
      <c r="JL515" s="90"/>
      <c r="JM515" s="90"/>
      <c r="JN515" s="90"/>
      <c r="JO515" s="90"/>
      <c r="JP515" s="90"/>
      <c r="JQ515" s="90"/>
      <c r="JR515" s="90"/>
      <c r="JS515" s="90"/>
      <c r="JT515" s="90"/>
      <c r="JU515" s="90"/>
      <c r="JV515" s="90"/>
      <c r="JW515" s="90"/>
      <c r="JX515" s="90"/>
      <c r="JY515" s="90"/>
      <c r="JZ515" s="90"/>
      <c r="KA515" s="90"/>
      <c r="KB515" s="90"/>
      <c r="KC515" s="90"/>
      <c r="KD515" s="90"/>
      <c r="KE515" s="90"/>
      <c r="KF515" s="90"/>
      <c r="KG515" s="90"/>
      <c r="KH515" s="90"/>
      <c r="KI515" s="90"/>
      <c r="KJ515" s="90"/>
      <c r="KK515" s="90"/>
      <c r="KL515" s="90"/>
      <c r="KM515" s="90"/>
      <c r="KN515" s="90"/>
      <c r="KO515" s="90"/>
      <c r="KP515" s="90"/>
      <c r="KQ515" s="90"/>
      <c r="KR515" s="90"/>
      <c r="KS515" s="90"/>
      <c r="KT515" s="90"/>
      <c r="KU515" s="90"/>
      <c r="KV515" s="90"/>
      <c r="KW515" s="90"/>
      <c r="KX515" s="90"/>
      <c r="KY515" s="90"/>
      <c r="KZ515" s="90"/>
      <c r="LA515" s="90"/>
      <c r="LB515" s="90"/>
      <c r="LC515" s="90"/>
      <c r="LD515" s="90"/>
      <c r="LE515" s="90"/>
      <c r="LF515" s="90"/>
      <c r="LG515" s="90"/>
      <c r="LH515" s="90"/>
      <c r="LI515" s="90"/>
      <c r="LJ515" s="90"/>
      <c r="LK515" s="90"/>
      <c r="LL515" s="90"/>
      <c r="LM515" s="90"/>
      <c r="LN515" s="90"/>
      <c r="LO515" s="90"/>
      <c r="LP515" s="90"/>
      <c r="LQ515" s="90"/>
      <c r="LR515" s="90"/>
      <c r="LS515" s="90"/>
      <c r="LT515" s="90"/>
      <c r="LU515" s="90"/>
      <c r="LV515" s="90"/>
      <c r="LW515" s="90"/>
      <c r="LX515" s="90"/>
      <c r="LY515" s="90"/>
      <c r="LZ515" s="90"/>
      <c r="MA515" s="90"/>
      <c r="MB515" s="90"/>
      <c r="MC515" s="90"/>
      <c r="MD515" s="90"/>
      <c r="ME515" s="90"/>
      <c r="MF515" s="90"/>
      <c r="MG515" s="90"/>
      <c r="MH515" s="90"/>
      <c r="MI515" s="90"/>
      <c r="MJ515" s="90"/>
      <c r="MK515" s="90"/>
      <c r="ML515" s="90"/>
      <c r="MM515" s="90"/>
      <c r="MN515" s="90"/>
      <c r="MO515" s="90"/>
      <c r="MP515" s="90"/>
      <c r="MQ515" s="90"/>
      <c r="MR515" s="90"/>
      <c r="MS515" s="90"/>
      <c r="MT515" s="90"/>
      <c r="MU515" s="90"/>
      <c r="MV515" s="90"/>
      <c r="MW515" s="90"/>
      <c r="MX515" s="90"/>
      <c r="MY515" s="90"/>
      <c r="MZ515" s="90"/>
      <c r="NA515" s="90"/>
      <c r="NB515" s="90"/>
      <c r="NC515" s="90"/>
      <c r="ND515" s="90"/>
      <c r="NE515" s="90"/>
      <c r="NF515" s="90"/>
      <c r="NG515" s="90"/>
      <c r="NH515" s="90"/>
      <c r="NI515" s="90"/>
      <c r="NJ515" s="90"/>
      <c r="NK515" s="90"/>
      <c r="NL515" s="90"/>
      <c r="NM515" s="90"/>
      <c r="NN515" s="90"/>
      <c r="NO515" s="90"/>
      <c r="NP515" s="90"/>
      <c r="NQ515" s="90"/>
      <c r="NR515" s="90"/>
      <c r="NS515" s="90"/>
      <c r="NT515" s="90"/>
      <c r="NU515" s="90"/>
      <c r="NV515" s="90"/>
      <c r="NW515" s="90"/>
      <c r="NX515" s="90"/>
      <c r="NY515" s="90"/>
      <c r="NZ515" s="90"/>
      <c r="OA515" s="90"/>
      <c r="OB515" s="90"/>
      <c r="OC515" s="90"/>
      <c r="OD515" s="90"/>
      <c r="OE515" s="90"/>
      <c r="OF515" s="90"/>
      <c r="OG515" s="90"/>
      <c r="OH515" s="90"/>
      <c r="OI515" s="90"/>
      <c r="OJ515" s="90"/>
      <c r="OK515" s="90"/>
      <c r="OL515" s="90"/>
      <c r="OM515" s="90"/>
      <c r="ON515" s="90"/>
      <c r="OO515" s="90"/>
      <c r="OP515" s="90"/>
      <c r="OQ515" s="90"/>
      <c r="OR515" s="90"/>
      <c r="OS515" s="90"/>
      <c r="OT515" s="90"/>
      <c r="OU515" s="90"/>
      <c r="OV515" s="90"/>
      <c r="OW515" s="90"/>
      <c r="OX515" s="90"/>
      <c r="OY515" s="90"/>
      <c r="OZ515" s="90"/>
      <c r="PA515" s="90"/>
      <c r="PB515" s="90"/>
      <c r="PC515" s="90"/>
      <c r="PD515" s="90"/>
      <c r="PE515" s="90"/>
      <c r="PF515" s="90"/>
      <c r="PG515" s="90"/>
      <c r="PH515" s="90"/>
      <c r="PI515" s="90"/>
      <c r="PJ515" s="90"/>
      <c r="PK515" s="90"/>
      <c r="PL515" s="90"/>
      <c r="PM515" s="90"/>
      <c r="PN515" s="90"/>
      <c r="PO515" s="90"/>
      <c r="PP515" s="90"/>
      <c r="PQ515" s="90"/>
      <c r="PR515" s="90"/>
      <c r="PS515" s="90"/>
      <c r="PT515" s="90"/>
      <c r="PU515" s="90"/>
      <c r="PV515" s="90"/>
      <c r="PW515" s="90"/>
      <c r="PX515" s="90"/>
      <c r="PY515" s="90"/>
      <c r="PZ515" s="90"/>
      <c r="QA515" s="90"/>
      <c r="QB515" s="90"/>
      <c r="QC515" s="90"/>
      <c r="QD515" s="90"/>
      <c r="QE515" s="90"/>
      <c r="QF515" s="90"/>
      <c r="QG515" s="90"/>
      <c r="QH515" s="90"/>
      <c r="QI515" s="90"/>
      <c r="QJ515" s="90"/>
      <c r="QK515" s="90"/>
      <c r="QL515" s="90"/>
      <c r="QM515" s="90"/>
      <c r="QN515" s="90"/>
      <c r="QO515" s="90"/>
      <c r="QP515" s="90"/>
      <c r="QQ515" s="90"/>
      <c r="QR515" s="90"/>
      <c r="QS515" s="90"/>
      <c r="QT515" s="90"/>
      <c r="QU515" s="90"/>
      <c r="QV515" s="90"/>
      <c r="QW515" s="90"/>
      <c r="QX515" s="90"/>
      <c r="QY515" s="90"/>
      <c r="QZ515" s="90"/>
      <c r="RA515" s="90"/>
      <c r="RB515" s="90"/>
      <c r="RC515" s="90"/>
      <c r="RD515" s="90"/>
      <c r="RE515" s="90"/>
      <c r="RF515" s="90"/>
      <c r="RG515" s="90"/>
      <c r="RH515" s="90"/>
      <c r="RI515" s="90"/>
      <c r="RJ515" s="90"/>
      <c r="RK515" s="90"/>
      <c r="RL515" s="90"/>
      <c r="RM515" s="90"/>
      <c r="RN515" s="90"/>
      <c r="RO515" s="90"/>
      <c r="RP515" s="90"/>
      <c r="RQ515" s="90"/>
      <c r="RR515" s="90"/>
      <c r="RS515" s="90"/>
      <c r="RT515" s="90"/>
      <c r="RU515" s="90"/>
      <c r="RV515" s="90"/>
      <c r="RW515" s="90"/>
      <c r="RX515" s="90"/>
      <c r="RY515" s="90"/>
      <c r="RZ515" s="90"/>
      <c r="SA515" s="90"/>
      <c r="SB515" s="90"/>
      <c r="SC515" s="90"/>
      <c r="SD515" s="90"/>
      <c r="SE515" s="90"/>
      <c r="SF515" s="90"/>
      <c r="SG515" s="90"/>
      <c r="SH515" s="90"/>
      <c r="SI515" s="90"/>
      <c r="SJ515" s="90"/>
      <c r="SK515" s="90"/>
      <c r="SL515" s="90"/>
      <c r="SM515" s="90"/>
      <c r="SN515" s="90"/>
      <c r="SO515" s="90"/>
      <c r="SP515" s="90"/>
      <c r="SQ515" s="90"/>
      <c r="SR515" s="90"/>
      <c r="SS515" s="90"/>
      <c r="ST515" s="90"/>
      <c r="SU515" s="90"/>
      <c r="SV515" s="90"/>
      <c r="SW515" s="90"/>
      <c r="SX515" s="90"/>
      <c r="SY515" s="90"/>
      <c r="SZ515" s="90"/>
      <c r="TA515" s="90"/>
      <c r="TB515" s="90"/>
      <c r="TC515" s="90"/>
      <c r="TD515" s="90"/>
      <c r="TE515" s="90"/>
      <c r="TF515" s="90"/>
      <c r="TG515" s="90"/>
      <c r="TH515" s="90"/>
      <c r="TI515" s="90"/>
      <c r="TJ515" s="90"/>
      <c r="TK515" s="90"/>
      <c r="TL515" s="90"/>
      <c r="TM515" s="90"/>
      <c r="TN515" s="90"/>
      <c r="TO515" s="90"/>
      <c r="TP515" s="90"/>
      <c r="TQ515" s="90"/>
      <c r="TR515" s="90"/>
      <c r="TS515" s="90"/>
      <c r="TT515" s="90"/>
      <c r="TU515" s="90"/>
      <c r="TV515" s="90"/>
      <c r="TW515" s="90"/>
      <c r="TX515" s="90"/>
      <c r="TY515" s="90"/>
      <c r="TZ515" s="90"/>
      <c r="UA515" s="90"/>
      <c r="UB515" s="90"/>
      <c r="UC515" s="90"/>
      <c r="UD515" s="90"/>
      <c r="UE515" s="90"/>
      <c r="UF515" s="90"/>
      <c r="UG515" s="90"/>
      <c r="UH515" s="90"/>
      <c r="UI515" s="90"/>
      <c r="UJ515" s="90"/>
      <c r="UK515" s="90"/>
      <c r="UL515" s="90"/>
      <c r="UM515" s="90"/>
      <c r="UN515" s="90"/>
      <c r="UO515" s="90"/>
      <c r="UP515" s="90"/>
      <c r="UQ515" s="90"/>
      <c r="UR515" s="90"/>
      <c r="US515" s="90"/>
      <c r="UT515" s="90"/>
      <c r="UU515" s="90"/>
      <c r="UV515" s="90"/>
      <c r="UW515" s="90"/>
      <c r="UX515" s="90"/>
      <c r="UY515" s="90"/>
      <c r="UZ515" s="90"/>
      <c r="VA515" s="90"/>
      <c r="VB515" s="90"/>
      <c r="VC515" s="90"/>
      <c r="VD515" s="90"/>
      <c r="VE515" s="90"/>
      <c r="VF515" s="90"/>
      <c r="VG515" s="90"/>
      <c r="VH515" s="90"/>
      <c r="VI515" s="90"/>
      <c r="VJ515" s="90"/>
      <c r="VK515" s="90"/>
      <c r="VL515" s="90"/>
      <c r="VM515" s="90"/>
      <c r="VN515" s="90"/>
      <c r="VO515" s="90"/>
      <c r="VP515" s="90"/>
      <c r="VQ515" s="90"/>
      <c r="VR515" s="90"/>
      <c r="VS515" s="90"/>
      <c r="VT515" s="90"/>
      <c r="VU515" s="90"/>
      <c r="VV515" s="90"/>
      <c r="VW515" s="90"/>
      <c r="VX515" s="90"/>
      <c r="VY515" s="90"/>
      <c r="VZ515" s="90"/>
      <c r="WA515" s="90"/>
      <c r="WB515" s="90"/>
      <c r="WC515" s="90"/>
      <c r="WD515" s="90"/>
      <c r="WE515" s="90"/>
      <c r="WF515" s="90"/>
      <c r="WG515" s="90"/>
      <c r="WH515" s="90"/>
      <c r="WI515" s="90"/>
      <c r="WJ515" s="90"/>
      <c r="WK515" s="90"/>
      <c r="WL515" s="90"/>
      <c r="WM515" s="90"/>
      <c r="WN515" s="90"/>
      <c r="WO515" s="90"/>
      <c r="WP515" s="90"/>
      <c r="WQ515" s="90"/>
      <c r="WR515" s="90"/>
      <c r="WS515" s="90"/>
      <c r="WT515" s="90"/>
      <c r="WU515" s="90"/>
      <c r="WV515" s="90"/>
      <c r="WW515" s="90"/>
      <c r="WX515" s="90"/>
      <c r="WY515" s="90"/>
      <c r="WZ515" s="90"/>
      <c r="XA515" s="90"/>
      <c r="XB515" s="90"/>
      <c r="XC515" s="90"/>
      <c r="XD515" s="90"/>
      <c r="XE515" s="90"/>
      <c r="XF515" s="90"/>
      <c r="XG515" s="90"/>
      <c r="XH515" s="90"/>
      <c r="XI515" s="90"/>
      <c r="XJ515" s="90"/>
      <c r="XK515" s="90"/>
      <c r="XL515" s="90"/>
      <c r="XM515" s="90"/>
      <c r="XN515" s="90"/>
      <c r="XO515" s="90"/>
      <c r="XP515" s="90"/>
      <c r="XQ515" s="90"/>
      <c r="XR515" s="90"/>
      <c r="XS515" s="90"/>
      <c r="XT515" s="90"/>
      <c r="XU515" s="90"/>
      <c r="XV515" s="90"/>
      <c r="XW515" s="90"/>
      <c r="XX515" s="90"/>
      <c r="XY515" s="90"/>
      <c r="XZ515" s="90"/>
      <c r="YA515" s="90"/>
      <c r="YB515" s="90"/>
      <c r="YC515" s="90"/>
      <c r="YD515" s="90"/>
      <c r="YE515" s="90"/>
      <c r="YF515" s="90"/>
      <c r="YG515" s="90"/>
      <c r="YH515" s="90"/>
      <c r="YI515" s="90"/>
      <c r="YJ515" s="90"/>
      <c r="YK515" s="90"/>
      <c r="YL515" s="90"/>
      <c r="YM515" s="90"/>
      <c r="YN515" s="90"/>
      <c r="YO515" s="90"/>
      <c r="YP515" s="90"/>
      <c r="YQ515" s="90"/>
      <c r="YR515" s="90"/>
      <c r="YS515" s="90"/>
      <c r="YT515" s="90"/>
      <c r="YU515" s="90"/>
      <c r="YV515" s="90"/>
      <c r="YW515" s="90"/>
      <c r="YX515" s="90"/>
      <c r="YY515" s="90"/>
      <c r="YZ515" s="90"/>
      <c r="ZA515" s="90"/>
      <c r="ZB515" s="90"/>
      <c r="ZC515" s="90"/>
      <c r="ZD515" s="90"/>
      <c r="ZE515" s="90"/>
      <c r="ZF515" s="90"/>
      <c r="ZG515" s="90"/>
      <c r="ZH515" s="90"/>
      <c r="ZI515" s="90"/>
      <c r="ZJ515" s="90"/>
      <c r="ZK515" s="90"/>
      <c r="ZL515" s="90"/>
      <c r="ZM515" s="90"/>
      <c r="ZN515" s="90"/>
      <c r="ZO515" s="90"/>
      <c r="ZP515" s="90"/>
      <c r="ZQ515" s="90"/>
      <c r="ZR515" s="90"/>
      <c r="ZS515" s="90"/>
      <c r="ZT515" s="90"/>
      <c r="ZU515" s="90"/>
      <c r="ZV515" s="90"/>
      <c r="ZW515" s="90"/>
      <c r="ZX515" s="90"/>
      <c r="ZY515" s="90"/>
      <c r="ZZ515" s="90"/>
      <c r="AAA515" s="90"/>
      <c r="AAB515" s="90"/>
      <c r="AAC515" s="90"/>
      <c r="AAD515" s="90"/>
      <c r="AAE515" s="90"/>
      <c r="AAF515" s="90"/>
      <c r="AAG515" s="90"/>
      <c r="AAH515" s="90"/>
      <c r="AAI515" s="90"/>
      <c r="AAJ515" s="90"/>
      <c r="AAK515" s="90"/>
      <c r="AAL515" s="90"/>
      <c r="AAM515" s="90"/>
      <c r="AAN515" s="90"/>
      <c r="AAO515" s="90"/>
      <c r="AAP515" s="90"/>
      <c r="AAQ515" s="90"/>
      <c r="AAR515" s="90"/>
      <c r="AAS515" s="90"/>
      <c r="AAT515" s="90"/>
      <c r="AAU515" s="90"/>
      <c r="AAV515" s="90"/>
      <c r="AAW515" s="90"/>
      <c r="AAX515" s="90"/>
      <c r="AAY515" s="90"/>
      <c r="AAZ515" s="90"/>
      <c r="ABA515" s="90"/>
      <c r="ABB515" s="90"/>
      <c r="ABC515" s="90"/>
      <c r="ABD515" s="90"/>
      <c r="ABE515" s="90"/>
      <c r="ABF515" s="90"/>
      <c r="ABG515" s="90"/>
      <c r="ABH515" s="90"/>
      <c r="ABI515" s="90"/>
      <c r="ABJ515" s="90"/>
      <c r="ABK515" s="90"/>
      <c r="ABL515" s="90"/>
      <c r="ABM515" s="90"/>
      <c r="ABN515" s="90"/>
      <c r="ABO515" s="90"/>
      <c r="ABP515" s="90"/>
      <c r="ABQ515" s="90"/>
      <c r="ABR515" s="90"/>
      <c r="ABS515" s="90"/>
      <c r="ABT515" s="90"/>
      <c r="ABU515" s="90"/>
      <c r="ABV515" s="90"/>
      <c r="ABW515" s="90"/>
      <c r="ABX515" s="90"/>
      <c r="ABY515" s="90"/>
      <c r="ABZ515" s="90"/>
      <c r="ACA515" s="90"/>
      <c r="ACB515" s="90"/>
      <c r="ACC515" s="90"/>
      <c r="ACD515" s="90"/>
      <c r="ACE515" s="90"/>
      <c r="ACF515" s="90"/>
      <c r="ACG515" s="90"/>
      <c r="ACH515" s="90"/>
      <c r="ACI515" s="90"/>
      <c r="ACJ515" s="90"/>
      <c r="ACK515" s="90"/>
      <c r="ACL515" s="90"/>
      <c r="ACM515" s="90"/>
      <c r="ACN515" s="90"/>
      <c r="ACO515" s="90"/>
      <c r="ACP515" s="90"/>
      <c r="ACQ515" s="90"/>
      <c r="ACR515" s="90"/>
      <c r="ACS515" s="90"/>
      <c r="ACT515" s="90"/>
      <c r="ACU515" s="90"/>
      <c r="ACV515" s="90"/>
      <c r="ACW515" s="90"/>
      <c r="ACX515" s="90"/>
      <c r="ACY515" s="90"/>
      <c r="ACZ515" s="90"/>
      <c r="ADA515" s="90"/>
      <c r="ADB515" s="90"/>
      <c r="ADC515" s="90"/>
      <c r="ADD515" s="90"/>
      <c r="ADE515" s="90"/>
      <c r="ADF515" s="90"/>
      <c r="ADG515" s="90"/>
      <c r="ADH515" s="90"/>
      <c r="ADI515" s="90"/>
      <c r="ADJ515" s="90"/>
      <c r="ADK515" s="90"/>
      <c r="ADL515" s="90"/>
      <c r="ADM515" s="90"/>
      <c r="ADN515" s="90"/>
      <c r="ADO515" s="90"/>
      <c r="ADP515" s="90"/>
      <c r="ADQ515" s="90"/>
      <c r="ADR515" s="90"/>
      <c r="ADS515" s="90"/>
      <c r="ADT515" s="90"/>
      <c r="ADU515" s="90"/>
      <c r="ADV515" s="90"/>
      <c r="ADW515" s="90"/>
      <c r="ADX515" s="90"/>
      <c r="ADY515" s="90"/>
      <c r="ADZ515" s="90"/>
      <c r="AEA515" s="90"/>
      <c r="AEB515" s="90"/>
      <c r="AEC515" s="90"/>
      <c r="AED515" s="90"/>
      <c r="AEE515" s="90"/>
      <c r="AEF515" s="90"/>
      <c r="AEG515" s="90"/>
      <c r="AEH515" s="90"/>
      <c r="AEI515" s="90"/>
      <c r="AEJ515" s="90"/>
      <c r="AEK515" s="90"/>
      <c r="AEL515" s="90"/>
      <c r="AEM515" s="90"/>
      <c r="AEN515" s="90"/>
      <c r="AEO515" s="90"/>
      <c r="AEP515" s="90"/>
      <c r="AEQ515" s="90"/>
      <c r="AER515" s="90"/>
      <c r="AES515" s="90"/>
      <c r="AET515" s="90"/>
      <c r="AEU515" s="90"/>
      <c r="AEV515" s="90"/>
      <c r="AEW515" s="90"/>
      <c r="AEX515" s="90"/>
      <c r="AEY515" s="90"/>
      <c r="AEZ515" s="90"/>
      <c r="AFA515" s="90"/>
      <c r="AFB515" s="90"/>
      <c r="AFC515" s="90"/>
      <c r="AFD515" s="90"/>
      <c r="AFE515" s="90"/>
      <c r="AFF515" s="90"/>
      <c r="AFG515" s="90"/>
      <c r="AFH515" s="90"/>
      <c r="AFI515" s="90"/>
      <c r="AFJ515" s="90"/>
      <c r="AFK515" s="90"/>
      <c r="AFL515" s="90"/>
      <c r="AFM515" s="90"/>
      <c r="AFN515" s="90"/>
      <c r="AFO515" s="90"/>
      <c r="AFP515" s="90"/>
      <c r="AFQ515" s="90"/>
      <c r="AFR515" s="90"/>
      <c r="AFS515" s="90"/>
      <c r="AFT515" s="90"/>
      <c r="AFU515" s="90"/>
      <c r="AFV515" s="90"/>
      <c r="AFW515" s="90"/>
      <c r="AFX515" s="90"/>
      <c r="AFY515" s="90"/>
      <c r="AFZ515" s="90"/>
      <c r="AGA515" s="90"/>
      <c r="AGB515" s="90"/>
      <c r="AGC515" s="90"/>
      <c r="AGD515" s="90"/>
      <c r="AGE515" s="90"/>
      <c r="AGF515" s="90"/>
      <c r="AGG515" s="90"/>
      <c r="AGH515" s="90"/>
      <c r="AGI515" s="90"/>
      <c r="AGJ515" s="90"/>
      <c r="AGK515" s="90"/>
      <c r="AGL515" s="90"/>
      <c r="AGM515" s="90"/>
      <c r="AGN515" s="90"/>
      <c r="AGO515" s="90"/>
      <c r="AGP515" s="90"/>
      <c r="AGQ515" s="90"/>
      <c r="AGR515" s="90"/>
      <c r="AGS515" s="90"/>
      <c r="AGT515" s="90"/>
      <c r="AGU515" s="90"/>
      <c r="AGV515" s="90"/>
      <c r="AGW515" s="90"/>
      <c r="AGX515" s="90"/>
      <c r="AGY515" s="90"/>
      <c r="AGZ515" s="90"/>
      <c r="AHA515" s="90"/>
      <c r="AHB515" s="90"/>
      <c r="AHC515" s="90"/>
      <c r="AHD515" s="90"/>
      <c r="AHE515" s="90"/>
      <c r="AHF515" s="90"/>
      <c r="AHG515" s="90"/>
      <c r="AHH515" s="90"/>
      <c r="AHI515" s="90"/>
      <c r="AHJ515" s="90"/>
      <c r="AHK515" s="90"/>
      <c r="AHL515" s="90"/>
      <c r="AHM515" s="90"/>
      <c r="AHN515" s="90"/>
      <c r="AHO515" s="90"/>
      <c r="AHP515" s="90"/>
      <c r="AHQ515" s="90"/>
      <c r="AHR515" s="90"/>
      <c r="AHS515" s="90"/>
      <c r="AHT515" s="90"/>
      <c r="AHU515" s="90"/>
      <c r="AHV515" s="90"/>
      <c r="AHW515" s="90"/>
      <c r="AHX515" s="90"/>
      <c r="AHY515" s="90"/>
      <c r="AHZ515" s="90"/>
      <c r="AIA515" s="90"/>
      <c r="AIB515" s="90"/>
      <c r="AIC515" s="90"/>
      <c r="AID515" s="90"/>
      <c r="AIE515" s="90"/>
      <c r="AIF515" s="90"/>
      <c r="AIG515" s="90"/>
      <c r="AIH515" s="90"/>
      <c r="AII515" s="90"/>
      <c r="AIJ515" s="90"/>
      <c r="AIK515" s="90"/>
      <c r="AIL515" s="90"/>
      <c r="AIM515" s="90"/>
      <c r="AIN515" s="90"/>
      <c r="AIO515" s="90"/>
      <c r="AIP515" s="90"/>
      <c r="AIQ515" s="90"/>
      <c r="AIR515" s="90"/>
      <c r="AIS515" s="90"/>
      <c r="AIT515" s="90"/>
      <c r="AIU515" s="90"/>
      <c r="AIV515" s="90"/>
      <c r="AIW515" s="90"/>
      <c r="AIX515" s="90"/>
      <c r="AIY515" s="90"/>
      <c r="AIZ515" s="90"/>
      <c r="AJA515" s="90"/>
      <c r="AJB515" s="90"/>
      <c r="AJC515" s="90"/>
      <c r="AJD515" s="90"/>
      <c r="AJE515" s="90"/>
      <c r="AJF515" s="90"/>
      <c r="AJG515" s="90"/>
      <c r="AJH515" s="90"/>
      <c r="AJI515" s="90"/>
      <c r="AJJ515" s="90"/>
      <c r="AJK515" s="90"/>
      <c r="AJL515" s="90"/>
      <c r="AJM515" s="90"/>
      <c r="AJN515" s="90"/>
      <c r="AJO515" s="90"/>
      <c r="AJP515" s="90"/>
      <c r="AJQ515" s="90"/>
      <c r="AJR515" s="90"/>
      <c r="AJS515" s="90"/>
      <c r="AJT515" s="90"/>
      <c r="AJU515" s="90"/>
      <c r="AJV515" s="90"/>
      <c r="AJW515" s="90"/>
      <c r="AJX515" s="90"/>
      <c r="AJY515" s="90"/>
      <c r="AJZ515" s="90"/>
      <c r="AKA515" s="90"/>
      <c r="AKB515" s="90"/>
      <c r="AKC515" s="90"/>
      <c r="AKD515" s="90"/>
      <c r="AKE515" s="90"/>
      <c r="AKF515" s="90"/>
      <c r="AKG515" s="90"/>
      <c r="AKH515" s="90"/>
      <c r="AKI515" s="90"/>
      <c r="AKJ515" s="90"/>
      <c r="AKK515" s="90"/>
      <c r="AKL515" s="90"/>
      <c r="AKM515" s="90"/>
      <c r="AKN515" s="90"/>
      <c r="AKO515" s="90"/>
      <c r="AKP515" s="90"/>
      <c r="AKQ515" s="90"/>
      <c r="AKR515" s="90"/>
      <c r="AKS515" s="90"/>
      <c r="AKT515" s="90"/>
      <c r="AKU515" s="90"/>
      <c r="AKV515" s="90"/>
      <c r="AKW515" s="90"/>
      <c r="AKX515" s="90"/>
      <c r="AKY515" s="90"/>
      <c r="AKZ515" s="90"/>
      <c r="ALA515" s="90"/>
      <c r="ALB515" s="90"/>
      <c r="ALC515" s="90"/>
      <c r="ALD515" s="90"/>
      <c r="ALE515" s="90"/>
      <c r="ALF515" s="90"/>
      <c r="ALG515" s="90"/>
      <c r="ALH515" s="90"/>
      <c r="ALI515" s="90"/>
      <c r="ALJ515" s="90"/>
      <c r="ALK515" s="90"/>
      <c r="ALL515" s="90"/>
      <c r="ALM515" s="90"/>
      <c r="ALN515" s="90"/>
      <c r="ALO515" s="90"/>
      <c r="ALP515" s="90"/>
      <c r="ALQ515" s="90"/>
      <c r="ALR515" s="90"/>
      <c r="ALS515" s="90"/>
      <c r="ALT515" s="90"/>
      <c r="ALU515" s="90"/>
      <c r="ALV515" s="90"/>
      <c r="ALW515" s="90"/>
      <c r="ALX515" s="90"/>
      <c r="ALY515" s="90"/>
      <c r="ALZ515" s="90"/>
      <c r="AMA515" s="90"/>
      <c r="AMB515" s="90"/>
      <c r="AMC515" s="90"/>
      <c r="AMD515" s="90"/>
      <c r="AME515" s="90"/>
      <c r="AMF515" s="90"/>
      <c r="AMG515" s="90"/>
      <c r="AMH515" s="90"/>
      <c r="AMI515" s="90"/>
      <c r="AMJ515" s="90"/>
    </row>
    <row r="516" spans="1:1024" x14ac:dyDescent="0.25">
      <c r="A516" s="103">
        <v>43951</v>
      </c>
      <c r="B516" s="181">
        <v>0.5</v>
      </c>
      <c r="C516" s="195">
        <v>3189</v>
      </c>
      <c r="E516" s="177"/>
      <c r="F516" s="90"/>
      <c r="G516" s="90"/>
      <c r="H516" s="90"/>
      <c r="I516" s="90"/>
      <c r="J516" s="90"/>
      <c r="K516" s="90"/>
      <c r="L516" s="90"/>
      <c r="M516" s="90"/>
      <c r="N516" s="90"/>
      <c r="O516" s="90"/>
      <c r="P516" s="90"/>
      <c r="Q516" s="90"/>
      <c r="R516" s="90"/>
      <c r="S516" s="90"/>
      <c r="T516" s="90"/>
      <c r="U516" s="90"/>
      <c r="V516" s="90"/>
      <c r="W516" s="90"/>
      <c r="X516" s="90"/>
      <c r="Y516" s="90"/>
      <c r="Z516" s="90"/>
      <c r="AA516" s="90"/>
      <c r="AB516" s="90"/>
      <c r="AC516" s="90"/>
      <c r="AD516" s="90"/>
      <c r="AE516" s="90"/>
      <c r="AF516" s="90"/>
      <c r="AG516" s="90"/>
      <c r="AH516" s="90"/>
      <c r="AI516" s="90"/>
      <c r="AJ516" s="90"/>
      <c r="AK516" s="90"/>
      <c r="AL516" s="90"/>
      <c r="AM516" s="90"/>
      <c r="AN516" s="90"/>
      <c r="AO516" s="90"/>
      <c r="AP516" s="90"/>
      <c r="AQ516" s="90"/>
      <c r="AR516" s="90"/>
      <c r="AS516" s="90"/>
      <c r="AT516" s="90"/>
      <c r="AU516" s="90"/>
      <c r="AV516" s="90"/>
      <c r="AW516" s="90"/>
      <c r="AX516" s="90"/>
      <c r="AY516" s="90"/>
      <c r="AZ516" s="90"/>
      <c r="BA516" s="90"/>
      <c r="BB516" s="90"/>
      <c r="BC516" s="90"/>
      <c r="BD516" s="90"/>
      <c r="BE516" s="90"/>
      <c r="BF516" s="90"/>
      <c r="BG516" s="90"/>
      <c r="BH516" s="90"/>
      <c r="BI516" s="90"/>
      <c r="BJ516" s="90"/>
      <c r="BK516" s="90"/>
      <c r="BL516" s="90"/>
      <c r="BM516" s="90"/>
      <c r="BN516" s="90"/>
      <c r="BO516" s="90"/>
      <c r="BP516" s="90"/>
      <c r="BQ516" s="90"/>
      <c r="BR516" s="90"/>
      <c r="BS516" s="90"/>
      <c r="BT516" s="90"/>
      <c r="BU516" s="90"/>
      <c r="BV516" s="90"/>
      <c r="BW516" s="90"/>
      <c r="BX516" s="90"/>
      <c r="BY516" s="90"/>
      <c r="BZ516" s="90"/>
      <c r="CA516" s="90"/>
      <c r="CB516" s="90"/>
      <c r="CC516" s="90"/>
      <c r="CD516" s="90"/>
      <c r="CE516" s="90"/>
      <c r="CF516" s="90"/>
      <c r="CG516" s="90"/>
      <c r="CH516" s="90"/>
      <c r="CI516" s="90"/>
      <c r="CJ516" s="90"/>
      <c r="CK516" s="90"/>
      <c r="CL516" s="90"/>
      <c r="CM516" s="90"/>
      <c r="CN516" s="90"/>
      <c r="CO516" s="90"/>
      <c r="CP516" s="90"/>
      <c r="CQ516" s="90"/>
      <c r="CR516" s="90"/>
      <c r="CS516" s="90"/>
      <c r="CT516" s="90"/>
      <c r="CU516" s="90"/>
      <c r="CV516" s="90"/>
      <c r="CW516" s="90"/>
      <c r="CX516" s="90"/>
      <c r="CY516" s="90"/>
      <c r="CZ516" s="90"/>
      <c r="DA516" s="90"/>
      <c r="DB516" s="90"/>
      <c r="DC516" s="90"/>
      <c r="DD516" s="90"/>
      <c r="DE516" s="90"/>
      <c r="DF516" s="90"/>
      <c r="DG516" s="90"/>
      <c r="DH516" s="90"/>
      <c r="DI516" s="90"/>
      <c r="DJ516" s="90"/>
      <c r="DK516" s="90"/>
      <c r="DL516" s="90"/>
      <c r="DM516" s="90"/>
      <c r="DN516" s="90"/>
      <c r="DO516" s="90"/>
      <c r="DP516" s="90"/>
      <c r="DQ516" s="90"/>
      <c r="DR516" s="90"/>
      <c r="DS516" s="90"/>
      <c r="DT516" s="90"/>
      <c r="DU516" s="90"/>
      <c r="DV516" s="90"/>
      <c r="DW516" s="90"/>
      <c r="DX516" s="90"/>
      <c r="DY516" s="90"/>
      <c r="DZ516" s="90"/>
      <c r="EA516" s="90"/>
      <c r="EB516" s="90"/>
      <c r="EC516" s="90"/>
      <c r="ED516" s="90"/>
      <c r="EE516" s="90"/>
      <c r="EF516" s="90"/>
      <c r="EG516" s="90"/>
      <c r="EH516" s="90"/>
      <c r="EI516" s="90"/>
      <c r="EJ516" s="90"/>
      <c r="EK516" s="90"/>
      <c r="EL516" s="90"/>
      <c r="EM516" s="90"/>
      <c r="EN516" s="90"/>
      <c r="EO516" s="90"/>
      <c r="EP516" s="90"/>
      <c r="EQ516" s="90"/>
      <c r="ER516" s="90"/>
      <c r="ES516" s="90"/>
      <c r="ET516" s="90"/>
      <c r="EU516" s="90"/>
      <c r="EV516" s="90"/>
      <c r="EW516" s="90"/>
      <c r="EX516" s="90"/>
      <c r="EY516" s="90"/>
      <c r="EZ516" s="90"/>
      <c r="FA516" s="90"/>
      <c r="FB516" s="90"/>
      <c r="FC516" s="90"/>
      <c r="FD516" s="90"/>
      <c r="FE516" s="90"/>
      <c r="FF516" s="90"/>
      <c r="FG516" s="90"/>
      <c r="FH516" s="90"/>
      <c r="FI516" s="90"/>
      <c r="FJ516" s="90"/>
      <c r="FK516" s="90"/>
      <c r="FL516" s="90"/>
      <c r="FM516" s="90"/>
      <c r="FN516" s="90"/>
      <c r="FO516" s="90"/>
      <c r="FP516" s="90"/>
      <c r="FQ516" s="90"/>
      <c r="FR516" s="90"/>
      <c r="FS516" s="90"/>
      <c r="FT516" s="90"/>
      <c r="FU516" s="90"/>
      <c r="FV516" s="90"/>
      <c r="FW516" s="90"/>
      <c r="FX516" s="90"/>
      <c r="FY516" s="90"/>
      <c r="FZ516" s="90"/>
      <c r="GA516" s="90"/>
      <c r="GB516" s="90"/>
      <c r="GC516" s="90"/>
      <c r="GD516" s="90"/>
      <c r="GE516" s="90"/>
      <c r="GF516" s="90"/>
      <c r="GG516" s="90"/>
      <c r="GH516" s="90"/>
      <c r="GI516" s="90"/>
      <c r="GJ516" s="90"/>
      <c r="GK516" s="90"/>
      <c r="GL516" s="90"/>
      <c r="GM516" s="90"/>
      <c r="GN516" s="90"/>
      <c r="GO516" s="90"/>
      <c r="GP516" s="90"/>
      <c r="GQ516" s="90"/>
      <c r="GR516" s="90"/>
      <c r="GS516" s="90"/>
      <c r="GT516" s="90"/>
      <c r="GU516" s="90"/>
      <c r="GV516" s="90"/>
      <c r="GW516" s="90"/>
      <c r="GX516" s="90"/>
      <c r="GY516" s="90"/>
      <c r="GZ516" s="90"/>
      <c r="HA516" s="90"/>
      <c r="HB516" s="90"/>
      <c r="HC516" s="90"/>
      <c r="HD516" s="90"/>
      <c r="HE516" s="90"/>
      <c r="HF516" s="90"/>
      <c r="HG516" s="90"/>
      <c r="HH516" s="90"/>
      <c r="HI516" s="90"/>
      <c r="HJ516" s="90"/>
      <c r="HK516" s="90"/>
      <c r="HL516" s="90"/>
      <c r="HM516" s="90"/>
      <c r="HN516" s="90"/>
      <c r="HO516" s="90"/>
      <c r="HP516" s="90"/>
      <c r="HQ516" s="90"/>
      <c r="HR516" s="90"/>
      <c r="HS516" s="90"/>
      <c r="HT516" s="90"/>
      <c r="HU516" s="90"/>
      <c r="HV516" s="90"/>
      <c r="HW516" s="90"/>
      <c r="HX516" s="90"/>
      <c r="HY516" s="90"/>
      <c r="HZ516" s="90"/>
      <c r="IA516" s="90"/>
      <c r="IB516" s="90"/>
      <c r="IC516" s="90"/>
      <c r="ID516" s="90"/>
      <c r="IE516" s="90"/>
      <c r="IF516" s="90"/>
      <c r="IG516" s="90"/>
      <c r="IH516" s="90"/>
      <c r="II516" s="90"/>
      <c r="IJ516" s="90"/>
      <c r="IK516" s="90"/>
      <c r="IL516" s="90"/>
      <c r="IM516" s="90"/>
      <c r="IN516" s="90"/>
      <c r="IO516" s="90"/>
      <c r="IP516" s="90"/>
      <c r="IQ516" s="90"/>
      <c r="IR516" s="90"/>
      <c r="IS516" s="90"/>
      <c r="IT516" s="90"/>
      <c r="IU516" s="90"/>
      <c r="IV516" s="90"/>
      <c r="IW516" s="90"/>
      <c r="IX516" s="90"/>
      <c r="IY516" s="90"/>
      <c r="IZ516" s="90"/>
      <c r="JA516" s="90"/>
      <c r="JB516" s="90"/>
      <c r="JC516" s="90"/>
      <c r="JD516" s="90"/>
      <c r="JE516" s="90"/>
      <c r="JF516" s="90"/>
      <c r="JG516" s="90"/>
      <c r="JH516" s="90"/>
      <c r="JI516" s="90"/>
      <c r="JJ516" s="90"/>
      <c r="JK516" s="90"/>
      <c r="JL516" s="90"/>
      <c r="JM516" s="90"/>
      <c r="JN516" s="90"/>
      <c r="JO516" s="90"/>
      <c r="JP516" s="90"/>
      <c r="JQ516" s="90"/>
      <c r="JR516" s="90"/>
      <c r="JS516" s="90"/>
      <c r="JT516" s="90"/>
      <c r="JU516" s="90"/>
      <c r="JV516" s="90"/>
      <c r="JW516" s="90"/>
      <c r="JX516" s="90"/>
      <c r="JY516" s="90"/>
      <c r="JZ516" s="90"/>
      <c r="KA516" s="90"/>
      <c r="KB516" s="90"/>
      <c r="KC516" s="90"/>
      <c r="KD516" s="90"/>
      <c r="KE516" s="90"/>
      <c r="KF516" s="90"/>
      <c r="KG516" s="90"/>
      <c r="KH516" s="90"/>
      <c r="KI516" s="90"/>
      <c r="KJ516" s="90"/>
      <c r="KK516" s="90"/>
      <c r="KL516" s="90"/>
      <c r="KM516" s="90"/>
      <c r="KN516" s="90"/>
      <c r="KO516" s="90"/>
      <c r="KP516" s="90"/>
      <c r="KQ516" s="90"/>
      <c r="KR516" s="90"/>
      <c r="KS516" s="90"/>
      <c r="KT516" s="90"/>
      <c r="KU516" s="90"/>
      <c r="KV516" s="90"/>
      <c r="KW516" s="90"/>
      <c r="KX516" s="90"/>
      <c r="KY516" s="90"/>
      <c r="KZ516" s="90"/>
      <c r="LA516" s="90"/>
      <c r="LB516" s="90"/>
      <c r="LC516" s="90"/>
      <c r="LD516" s="90"/>
      <c r="LE516" s="90"/>
      <c r="LF516" s="90"/>
      <c r="LG516" s="90"/>
      <c r="LH516" s="90"/>
      <c r="LI516" s="90"/>
      <c r="LJ516" s="90"/>
      <c r="LK516" s="90"/>
      <c r="LL516" s="90"/>
      <c r="LM516" s="90"/>
      <c r="LN516" s="90"/>
      <c r="LO516" s="90"/>
      <c r="LP516" s="90"/>
      <c r="LQ516" s="90"/>
      <c r="LR516" s="90"/>
      <c r="LS516" s="90"/>
      <c r="LT516" s="90"/>
      <c r="LU516" s="90"/>
      <c r="LV516" s="90"/>
      <c r="LW516" s="90"/>
      <c r="LX516" s="90"/>
      <c r="LY516" s="90"/>
      <c r="LZ516" s="90"/>
      <c r="MA516" s="90"/>
      <c r="MB516" s="90"/>
      <c r="MC516" s="90"/>
      <c r="MD516" s="90"/>
      <c r="ME516" s="90"/>
      <c r="MF516" s="90"/>
      <c r="MG516" s="90"/>
      <c r="MH516" s="90"/>
      <c r="MI516" s="90"/>
      <c r="MJ516" s="90"/>
      <c r="MK516" s="90"/>
      <c r="ML516" s="90"/>
      <c r="MM516" s="90"/>
      <c r="MN516" s="90"/>
      <c r="MO516" s="90"/>
      <c r="MP516" s="90"/>
      <c r="MQ516" s="90"/>
      <c r="MR516" s="90"/>
      <c r="MS516" s="90"/>
      <c r="MT516" s="90"/>
      <c r="MU516" s="90"/>
      <c r="MV516" s="90"/>
      <c r="MW516" s="90"/>
      <c r="MX516" s="90"/>
      <c r="MY516" s="90"/>
      <c r="MZ516" s="90"/>
      <c r="NA516" s="90"/>
      <c r="NB516" s="90"/>
      <c r="NC516" s="90"/>
      <c r="ND516" s="90"/>
      <c r="NE516" s="90"/>
      <c r="NF516" s="90"/>
      <c r="NG516" s="90"/>
      <c r="NH516" s="90"/>
      <c r="NI516" s="90"/>
      <c r="NJ516" s="90"/>
      <c r="NK516" s="90"/>
      <c r="NL516" s="90"/>
      <c r="NM516" s="90"/>
      <c r="NN516" s="90"/>
      <c r="NO516" s="90"/>
      <c r="NP516" s="90"/>
      <c r="NQ516" s="90"/>
      <c r="NR516" s="90"/>
      <c r="NS516" s="90"/>
      <c r="NT516" s="90"/>
      <c r="NU516" s="90"/>
      <c r="NV516" s="90"/>
      <c r="NW516" s="90"/>
      <c r="NX516" s="90"/>
      <c r="NY516" s="90"/>
      <c r="NZ516" s="90"/>
      <c r="OA516" s="90"/>
      <c r="OB516" s="90"/>
      <c r="OC516" s="90"/>
      <c r="OD516" s="90"/>
      <c r="OE516" s="90"/>
      <c r="OF516" s="90"/>
      <c r="OG516" s="90"/>
      <c r="OH516" s="90"/>
      <c r="OI516" s="90"/>
      <c r="OJ516" s="90"/>
      <c r="OK516" s="90"/>
      <c r="OL516" s="90"/>
      <c r="OM516" s="90"/>
      <c r="ON516" s="90"/>
      <c r="OO516" s="90"/>
      <c r="OP516" s="90"/>
      <c r="OQ516" s="90"/>
      <c r="OR516" s="90"/>
      <c r="OS516" s="90"/>
      <c r="OT516" s="90"/>
      <c r="OU516" s="90"/>
      <c r="OV516" s="90"/>
      <c r="OW516" s="90"/>
      <c r="OX516" s="90"/>
      <c r="OY516" s="90"/>
      <c r="OZ516" s="90"/>
      <c r="PA516" s="90"/>
      <c r="PB516" s="90"/>
      <c r="PC516" s="90"/>
      <c r="PD516" s="90"/>
      <c r="PE516" s="90"/>
      <c r="PF516" s="90"/>
      <c r="PG516" s="90"/>
      <c r="PH516" s="90"/>
      <c r="PI516" s="90"/>
      <c r="PJ516" s="90"/>
      <c r="PK516" s="90"/>
      <c r="PL516" s="90"/>
      <c r="PM516" s="90"/>
      <c r="PN516" s="90"/>
      <c r="PO516" s="90"/>
      <c r="PP516" s="90"/>
      <c r="PQ516" s="90"/>
      <c r="PR516" s="90"/>
      <c r="PS516" s="90"/>
      <c r="PT516" s="90"/>
      <c r="PU516" s="90"/>
      <c r="PV516" s="90"/>
      <c r="PW516" s="90"/>
      <c r="PX516" s="90"/>
      <c r="PY516" s="90"/>
      <c r="PZ516" s="90"/>
      <c r="QA516" s="90"/>
      <c r="QB516" s="90"/>
      <c r="QC516" s="90"/>
      <c r="QD516" s="90"/>
      <c r="QE516" s="90"/>
      <c r="QF516" s="90"/>
      <c r="QG516" s="90"/>
      <c r="QH516" s="90"/>
      <c r="QI516" s="90"/>
      <c r="QJ516" s="90"/>
      <c r="QK516" s="90"/>
      <c r="QL516" s="90"/>
      <c r="QM516" s="90"/>
      <c r="QN516" s="90"/>
      <c r="QO516" s="90"/>
      <c r="QP516" s="90"/>
      <c r="QQ516" s="90"/>
      <c r="QR516" s="90"/>
      <c r="QS516" s="90"/>
      <c r="QT516" s="90"/>
      <c r="QU516" s="90"/>
      <c r="QV516" s="90"/>
      <c r="QW516" s="90"/>
      <c r="QX516" s="90"/>
      <c r="QY516" s="90"/>
      <c r="QZ516" s="90"/>
      <c r="RA516" s="90"/>
      <c r="RB516" s="90"/>
      <c r="RC516" s="90"/>
      <c r="RD516" s="90"/>
      <c r="RE516" s="90"/>
      <c r="RF516" s="90"/>
      <c r="RG516" s="90"/>
      <c r="RH516" s="90"/>
      <c r="RI516" s="90"/>
      <c r="RJ516" s="90"/>
      <c r="RK516" s="90"/>
      <c r="RL516" s="90"/>
      <c r="RM516" s="90"/>
      <c r="RN516" s="90"/>
      <c r="RO516" s="90"/>
      <c r="RP516" s="90"/>
      <c r="RQ516" s="90"/>
      <c r="RR516" s="90"/>
      <c r="RS516" s="90"/>
      <c r="RT516" s="90"/>
      <c r="RU516" s="90"/>
      <c r="RV516" s="90"/>
      <c r="RW516" s="90"/>
      <c r="RX516" s="90"/>
      <c r="RY516" s="90"/>
      <c r="RZ516" s="90"/>
      <c r="SA516" s="90"/>
      <c r="SB516" s="90"/>
      <c r="SC516" s="90"/>
      <c r="SD516" s="90"/>
      <c r="SE516" s="90"/>
      <c r="SF516" s="90"/>
      <c r="SG516" s="90"/>
      <c r="SH516" s="90"/>
      <c r="SI516" s="90"/>
      <c r="SJ516" s="90"/>
      <c r="SK516" s="90"/>
      <c r="SL516" s="90"/>
      <c r="SM516" s="90"/>
      <c r="SN516" s="90"/>
      <c r="SO516" s="90"/>
      <c r="SP516" s="90"/>
      <c r="SQ516" s="90"/>
      <c r="SR516" s="90"/>
      <c r="SS516" s="90"/>
      <c r="ST516" s="90"/>
      <c r="SU516" s="90"/>
      <c r="SV516" s="90"/>
      <c r="SW516" s="90"/>
      <c r="SX516" s="90"/>
      <c r="SY516" s="90"/>
      <c r="SZ516" s="90"/>
      <c r="TA516" s="90"/>
      <c r="TB516" s="90"/>
      <c r="TC516" s="90"/>
      <c r="TD516" s="90"/>
      <c r="TE516" s="90"/>
      <c r="TF516" s="90"/>
      <c r="TG516" s="90"/>
      <c r="TH516" s="90"/>
      <c r="TI516" s="90"/>
      <c r="TJ516" s="90"/>
      <c r="TK516" s="90"/>
      <c r="TL516" s="90"/>
      <c r="TM516" s="90"/>
      <c r="TN516" s="90"/>
      <c r="TO516" s="90"/>
      <c r="TP516" s="90"/>
      <c r="TQ516" s="90"/>
      <c r="TR516" s="90"/>
      <c r="TS516" s="90"/>
      <c r="TT516" s="90"/>
      <c r="TU516" s="90"/>
      <c r="TV516" s="90"/>
      <c r="TW516" s="90"/>
      <c r="TX516" s="90"/>
      <c r="TY516" s="90"/>
      <c r="TZ516" s="90"/>
      <c r="UA516" s="90"/>
      <c r="UB516" s="90"/>
      <c r="UC516" s="90"/>
      <c r="UD516" s="90"/>
      <c r="UE516" s="90"/>
      <c r="UF516" s="90"/>
      <c r="UG516" s="90"/>
      <c r="UH516" s="90"/>
      <c r="UI516" s="90"/>
      <c r="UJ516" s="90"/>
      <c r="UK516" s="90"/>
      <c r="UL516" s="90"/>
      <c r="UM516" s="90"/>
      <c r="UN516" s="90"/>
      <c r="UO516" s="90"/>
      <c r="UP516" s="90"/>
      <c r="UQ516" s="90"/>
      <c r="UR516" s="90"/>
      <c r="US516" s="90"/>
      <c r="UT516" s="90"/>
      <c r="UU516" s="90"/>
      <c r="UV516" s="90"/>
      <c r="UW516" s="90"/>
      <c r="UX516" s="90"/>
      <c r="UY516" s="90"/>
      <c r="UZ516" s="90"/>
      <c r="VA516" s="90"/>
      <c r="VB516" s="90"/>
      <c r="VC516" s="90"/>
      <c r="VD516" s="90"/>
      <c r="VE516" s="90"/>
      <c r="VF516" s="90"/>
      <c r="VG516" s="90"/>
      <c r="VH516" s="90"/>
      <c r="VI516" s="90"/>
      <c r="VJ516" s="90"/>
      <c r="VK516" s="90"/>
      <c r="VL516" s="90"/>
      <c r="VM516" s="90"/>
      <c r="VN516" s="90"/>
      <c r="VO516" s="90"/>
      <c r="VP516" s="90"/>
      <c r="VQ516" s="90"/>
      <c r="VR516" s="90"/>
      <c r="VS516" s="90"/>
      <c r="VT516" s="90"/>
      <c r="VU516" s="90"/>
      <c r="VV516" s="90"/>
      <c r="VW516" s="90"/>
      <c r="VX516" s="90"/>
      <c r="VY516" s="90"/>
      <c r="VZ516" s="90"/>
      <c r="WA516" s="90"/>
      <c r="WB516" s="90"/>
      <c r="WC516" s="90"/>
      <c r="WD516" s="90"/>
      <c r="WE516" s="90"/>
      <c r="WF516" s="90"/>
      <c r="WG516" s="90"/>
      <c r="WH516" s="90"/>
      <c r="WI516" s="90"/>
      <c r="WJ516" s="90"/>
      <c r="WK516" s="90"/>
      <c r="WL516" s="90"/>
      <c r="WM516" s="90"/>
      <c r="WN516" s="90"/>
      <c r="WO516" s="90"/>
      <c r="WP516" s="90"/>
      <c r="WQ516" s="90"/>
      <c r="WR516" s="90"/>
      <c r="WS516" s="90"/>
      <c r="WT516" s="90"/>
      <c r="WU516" s="90"/>
      <c r="WV516" s="90"/>
      <c r="WW516" s="90"/>
      <c r="WX516" s="90"/>
      <c r="WY516" s="90"/>
      <c r="WZ516" s="90"/>
      <c r="XA516" s="90"/>
      <c r="XB516" s="90"/>
      <c r="XC516" s="90"/>
      <c r="XD516" s="90"/>
      <c r="XE516" s="90"/>
      <c r="XF516" s="90"/>
      <c r="XG516" s="90"/>
      <c r="XH516" s="90"/>
      <c r="XI516" s="90"/>
      <c r="XJ516" s="90"/>
      <c r="XK516" s="90"/>
      <c r="XL516" s="90"/>
      <c r="XM516" s="90"/>
      <c r="XN516" s="90"/>
      <c r="XO516" s="90"/>
      <c r="XP516" s="90"/>
      <c r="XQ516" s="90"/>
      <c r="XR516" s="90"/>
      <c r="XS516" s="90"/>
      <c r="XT516" s="90"/>
      <c r="XU516" s="90"/>
      <c r="XV516" s="90"/>
      <c r="XW516" s="90"/>
      <c r="XX516" s="90"/>
      <c r="XY516" s="90"/>
      <c r="XZ516" s="90"/>
      <c r="YA516" s="90"/>
      <c r="YB516" s="90"/>
      <c r="YC516" s="90"/>
      <c r="YD516" s="90"/>
      <c r="YE516" s="90"/>
      <c r="YF516" s="90"/>
      <c r="YG516" s="90"/>
      <c r="YH516" s="90"/>
      <c r="YI516" s="90"/>
      <c r="YJ516" s="90"/>
      <c r="YK516" s="90"/>
      <c r="YL516" s="90"/>
      <c r="YM516" s="90"/>
      <c r="YN516" s="90"/>
      <c r="YO516" s="90"/>
      <c r="YP516" s="90"/>
      <c r="YQ516" s="90"/>
      <c r="YR516" s="90"/>
      <c r="YS516" s="90"/>
      <c r="YT516" s="90"/>
      <c r="YU516" s="90"/>
      <c r="YV516" s="90"/>
      <c r="YW516" s="90"/>
      <c r="YX516" s="90"/>
      <c r="YY516" s="90"/>
      <c r="YZ516" s="90"/>
      <c r="ZA516" s="90"/>
      <c r="ZB516" s="90"/>
      <c r="ZC516" s="90"/>
      <c r="ZD516" s="90"/>
      <c r="ZE516" s="90"/>
      <c r="ZF516" s="90"/>
      <c r="ZG516" s="90"/>
      <c r="ZH516" s="90"/>
      <c r="ZI516" s="90"/>
      <c r="ZJ516" s="90"/>
      <c r="ZK516" s="90"/>
      <c r="ZL516" s="90"/>
      <c r="ZM516" s="90"/>
      <c r="ZN516" s="90"/>
      <c r="ZO516" s="90"/>
      <c r="ZP516" s="90"/>
      <c r="ZQ516" s="90"/>
      <c r="ZR516" s="90"/>
      <c r="ZS516" s="90"/>
      <c r="ZT516" s="90"/>
      <c r="ZU516" s="90"/>
      <c r="ZV516" s="90"/>
      <c r="ZW516" s="90"/>
      <c r="ZX516" s="90"/>
      <c r="ZY516" s="90"/>
      <c r="ZZ516" s="90"/>
      <c r="AAA516" s="90"/>
      <c r="AAB516" s="90"/>
      <c r="AAC516" s="90"/>
      <c r="AAD516" s="90"/>
      <c r="AAE516" s="90"/>
      <c r="AAF516" s="90"/>
      <c r="AAG516" s="90"/>
      <c r="AAH516" s="90"/>
      <c r="AAI516" s="90"/>
      <c r="AAJ516" s="90"/>
      <c r="AAK516" s="90"/>
      <c r="AAL516" s="90"/>
      <c r="AAM516" s="90"/>
      <c r="AAN516" s="90"/>
      <c r="AAO516" s="90"/>
      <c r="AAP516" s="90"/>
      <c r="AAQ516" s="90"/>
      <c r="AAR516" s="90"/>
      <c r="AAS516" s="90"/>
      <c r="AAT516" s="90"/>
      <c r="AAU516" s="90"/>
      <c r="AAV516" s="90"/>
      <c r="AAW516" s="90"/>
      <c r="AAX516" s="90"/>
      <c r="AAY516" s="90"/>
      <c r="AAZ516" s="90"/>
      <c r="ABA516" s="90"/>
      <c r="ABB516" s="90"/>
      <c r="ABC516" s="90"/>
      <c r="ABD516" s="90"/>
      <c r="ABE516" s="90"/>
      <c r="ABF516" s="90"/>
      <c r="ABG516" s="90"/>
      <c r="ABH516" s="90"/>
      <c r="ABI516" s="90"/>
      <c r="ABJ516" s="90"/>
      <c r="ABK516" s="90"/>
      <c r="ABL516" s="90"/>
      <c r="ABM516" s="90"/>
      <c r="ABN516" s="90"/>
      <c r="ABO516" s="90"/>
      <c r="ABP516" s="90"/>
      <c r="ABQ516" s="90"/>
      <c r="ABR516" s="90"/>
      <c r="ABS516" s="90"/>
      <c r="ABT516" s="90"/>
      <c r="ABU516" s="90"/>
      <c r="ABV516" s="90"/>
      <c r="ABW516" s="90"/>
      <c r="ABX516" s="90"/>
      <c r="ABY516" s="90"/>
      <c r="ABZ516" s="90"/>
      <c r="ACA516" s="90"/>
      <c r="ACB516" s="90"/>
      <c r="ACC516" s="90"/>
      <c r="ACD516" s="90"/>
      <c r="ACE516" s="90"/>
      <c r="ACF516" s="90"/>
      <c r="ACG516" s="90"/>
      <c r="ACH516" s="90"/>
      <c r="ACI516" s="90"/>
      <c r="ACJ516" s="90"/>
      <c r="ACK516" s="90"/>
      <c r="ACL516" s="90"/>
      <c r="ACM516" s="90"/>
      <c r="ACN516" s="90"/>
      <c r="ACO516" s="90"/>
      <c r="ACP516" s="90"/>
      <c r="ACQ516" s="90"/>
      <c r="ACR516" s="90"/>
      <c r="ACS516" s="90"/>
      <c r="ACT516" s="90"/>
      <c r="ACU516" s="90"/>
      <c r="ACV516" s="90"/>
      <c r="ACW516" s="90"/>
      <c r="ACX516" s="90"/>
      <c r="ACY516" s="90"/>
      <c r="ACZ516" s="90"/>
      <c r="ADA516" s="90"/>
      <c r="ADB516" s="90"/>
      <c r="ADC516" s="90"/>
      <c r="ADD516" s="90"/>
      <c r="ADE516" s="90"/>
      <c r="ADF516" s="90"/>
      <c r="ADG516" s="90"/>
      <c r="ADH516" s="90"/>
      <c r="ADI516" s="90"/>
      <c r="ADJ516" s="90"/>
      <c r="ADK516" s="90"/>
      <c r="ADL516" s="90"/>
      <c r="ADM516" s="90"/>
      <c r="ADN516" s="90"/>
      <c r="ADO516" s="90"/>
      <c r="ADP516" s="90"/>
      <c r="ADQ516" s="90"/>
      <c r="ADR516" s="90"/>
      <c r="ADS516" s="90"/>
      <c r="ADT516" s="90"/>
      <c r="ADU516" s="90"/>
      <c r="ADV516" s="90"/>
      <c r="ADW516" s="90"/>
      <c r="ADX516" s="90"/>
      <c r="ADY516" s="90"/>
      <c r="ADZ516" s="90"/>
      <c r="AEA516" s="90"/>
      <c r="AEB516" s="90"/>
      <c r="AEC516" s="90"/>
      <c r="AED516" s="90"/>
      <c r="AEE516" s="90"/>
      <c r="AEF516" s="90"/>
      <c r="AEG516" s="90"/>
      <c r="AEH516" s="90"/>
      <c r="AEI516" s="90"/>
      <c r="AEJ516" s="90"/>
      <c r="AEK516" s="90"/>
      <c r="AEL516" s="90"/>
      <c r="AEM516" s="90"/>
      <c r="AEN516" s="90"/>
      <c r="AEO516" s="90"/>
      <c r="AEP516" s="90"/>
      <c r="AEQ516" s="90"/>
      <c r="AER516" s="90"/>
      <c r="AES516" s="90"/>
      <c r="AET516" s="90"/>
      <c r="AEU516" s="90"/>
      <c r="AEV516" s="90"/>
      <c r="AEW516" s="90"/>
      <c r="AEX516" s="90"/>
      <c r="AEY516" s="90"/>
      <c r="AEZ516" s="90"/>
      <c r="AFA516" s="90"/>
      <c r="AFB516" s="90"/>
      <c r="AFC516" s="90"/>
      <c r="AFD516" s="90"/>
      <c r="AFE516" s="90"/>
      <c r="AFF516" s="90"/>
      <c r="AFG516" s="90"/>
      <c r="AFH516" s="90"/>
      <c r="AFI516" s="90"/>
      <c r="AFJ516" s="90"/>
      <c r="AFK516" s="90"/>
      <c r="AFL516" s="90"/>
      <c r="AFM516" s="90"/>
      <c r="AFN516" s="90"/>
      <c r="AFO516" s="90"/>
      <c r="AFP516" s="90"/>
      <c r="AFQ516" s="90"/>
      <c r="AFR516" s="90"/>
      <c r="AFS516" s="90"/>
      <c r="AFT516" s="90"/>
      <c r="AFU516" s="90"/>
      <c r="AFV516" s="90"/>
      <c r="AFW516" s="90"/>
      <c r="AFX516" s="90"/>
      <c r="AFY516" s="90"/>
      <c r="AFZ516" s="90"/>
      <c r="AGA516" s="90"/>
      <c r="AGB516" s="90"/>
      <c r="AGC516" s="90"/>
      <c r="AGD516" s="90"/>
      <c r="AGE516" s="90"/>
      <c r="AGF516" s="90"/>
      <c r="AGG516" s="90"/>
      <c r="AGH516" s="90"/>
      <c r="AGI516" s="90"/>
      <c r="AGJ516" s="90"/>
      <c r="AGK516" s="90"/>
      <c r="AGL516" s="90"/>
      <c r="AGM516" s="90"/>
      <c r="AGN516" s="90"/>
      <c r="AGO516" s="90"/>
      <c r="AGP516" s="90"/>
      <c r="AGQ516" s="90"/>
      <c r="AGR516" s="90"/>
      <c r="AGS516" s="90"/>
      <c r="AGT516" s="90"/>
      <c r="AGU516" s="90"/>
      <c r="AGV516" s="90"/>
      <c r="AGW516" s="90"/>
      <c r="AGX516" s="90"/>
      <c r="AGY516" s="90"/>
      <c r="AGZ516" s="90"/>
      <c r="AHA516" s="90"/>
      <c r="AHB516" s="90"/>
      <c r="AHC516" s="90"/>
      <c r="AHD516" s="90"/>
      <c r="AHE516" s="90"/>
      <c r="AHF516" s="90"/>
      <c r="AHG516" s="90"/>
      <c r="AHH516" s="90"/>
      <c r="AHI516" s="90"/>
      <c r="AHJ516" s="90"/>
      <c r="AHK516" s="90"/>
      <c r="AHL516" s="90"/>
      <c r="AHM516" s="90"/>
      <c r="AHN516" s="90"/>
      <c r="AHO516" s="90"/>
      <c r="AHP516" s="90"/>
      <c r="AHQ516" s="90"/>
      <c r="AHR516" s="90"/>
      <c r="AHS516" s="90"/>
      <c r="AHT516" s="90"/>
      <c r="AHU516" s="90"/>
      <c r="AHV516" s="90"/>
      <c r="AHW516" s="90"/>
      <c r="AHX516" s="90"/>
      <c r="AHY516" s="90"/>
      <c r="AHZ516" s="90"/>
      <c r="AIA516" s="90"/>
      <c r="AIB516" s="90"/>
      <c r="AIC516" s="90"/>
      <c r="AID516" s="90"/>
      <c r="AIE516" s="90"/>
      <c r="AIF516" s="90"/>
      <c r="AIG516" s="90"/>
      <c r="AIH516" s="90"/>
      <c r="AII516" s="90"/>
      <c r="AIJ516" s="90"/>
      <c r="AIK516" s="90"/>
      <c r="AIL516" s="90"/>
      <c r="AIM516" s="90"/>
      <c r="AIN516" s="90"/>
      <c r="AIO516" s="90"/>
      <c r="AIP516" s="90"/>
      <c r="AIQ516" s="90"/>
      <c r="AIR516" s="90"/>
      <c r="AIS516" s="90"/>
      <c r="AIT516" s="90"/>
      <c r="AIU516" s="90"/>
      <c r="AIV516" s="90"/>
      <c r="AIW516" s="90"/>
      <c r="AIX516" s="90"/>
      <c r="AIY516" s="90"/>
      <c r="AIZ516" s="90"/>
      <c r="AJA516" s="90"/>
      <c r="AJB516" s="90"/>
      <c r="AJC516" s="90"/>
      <c r="AJD516" s="90"/>
      <c r="AJE516" s="90"/>
      <c r="AJF516" s="90"/>
      <c r="AJG516" s="90"/>
      <c r="AJH516" s="90"/>
      <c r="AJI516" s="90"/>
      <c r="AJJ516" s="90"/>
      <c r="AJK516" s="90"/>
      <c r="AJL516" s="90"/>
      <c r="AJM516" s="90"/>
      <c r="AJN516" s="90"/>
      <c r="AJO516" s="90"/>
      <c r="AJP516" s="90"/>
      <c r="AJQ516" s="90"/>
      <c r="AJR516" s="90"/>
      <c r="AJS516" s="90"/>
      <c r="AJT516" s="90"/>
      <c r="AJU516" s="90"/>
      <c r="AJV516" s="90"/>
      <c r="AJW516" s="90"/>
      <c r="AJX516" s="90"/>
      <c r="AJY516" s="90"/>
      <c r="AJZ516" s="90"/>
      <c r="AKA516" s="90"/>
      <c r="AKB516" s="90"/>
      <c r="AKC516" s="90"/>
      <c r="AKD516" s="90"/>
      <c r="AKE516" s="90"/>
      <c r="AKF516" s="90"/>
      <c r="AKG516" s="90"/>
      <c r="AKH516" s="90"/>
      <c r="AKI516" s="90"/>
      <c r="AKJ516" s="90"/>
      <c r="AKK516" s="90"/>
      <c r="AKL516" s="90"/>
      <c r="AKM516" s="90"/>
      <c r="AKN516" s="90"/>
      <c r="AKO516" s="90"/>
      <c r="AKP516" s="90"/>
      <c r="AKQ516" s="90"/>
      <c r="AKR516" s="90"/>
      <c r="AKS516" s="90"/>
      <c r="AKT516" s="90"/>
      <c r="AKU516" s="90"/>
      <c r="AKV516" s="90"/>
      <c r="AKW516" s="90"/>
      <c r="AKX516" s="90"/>
      <c r="AKY516" s="90"/>
      <c r="AKZ516" s="90"/>
      <c r="ALA516" s="90"/>
      <c r="ALB516" s="90"/>
      <c r="ALC516" s="90"/>
      <c r="ALD516" s="90"/>
      <c r="ALE516" s="90"/>
      <c r="ALF516" s="90"/>
      <c r="ALG516" s="90"/>
      <c r="ALH516" s="90"/>
      <c r="ALI516" s="90"/>
      <c r="ALJ516" s="90"/>
      <c r="ALK516" s="90"/>
      <c r="ALL516" s="90"/>
      <c r="ALM516" s="90"/>
      <c r="ALN516" s="90"/>
      <c r="ALO516" s="90"/>
      <c r="ALP516" s="90"/>
      <c r="ALQ516" s="90"/>
      <c r="ALR516" s="90"/>
      <c r="ALS516" s="90"/>
      <c r="ALT516" s="90"/>
      <c r="ALU516" s="90"/>
      <c r="ALV516" s="90"/>
      <c r="ALW516" s="90"/>
      <c r="ALX516" s="90"/>
      <c r="ALY516" s="90"/>
      <c r="ALZ516" s="90"/>
      <c r="AMA516" s="90"/>
      <c r="AMB516" s="90"/>
      <c r="AMC516" s="90"/>
      <c r="AMD516" s="90"/>
      <c r="AME516" s="90"/>
      <c r="AMF516" s="90"/>
      <c r="AMG516" s="90"/>
      <c r="AMH516" s="90"/>
      <c r="AMI516" s="90"/>
      <c r="AMJ516" s="90"/>
    </row>
    <row r="517" spans="1:1024" x14ac:dyDescent="0.25">
      <c r="A517" s="103">
        <v>43950</v>
      </c>
      <c r="B517" s="181">
        <v>0.5</v>
      </c>
      <c r="C517" s="195">
        <v>3001</v>
      </c>
      <c r="E517" s="177"/>
      <c r="F517" s="90"/>
      <c r="G517" s="90"/>
      <c r="H517" s="90"/>
      <c r="I517" s="90"/>
      <c r="J517" s="90"/>
      <c r="K517" s="90"/>
      <c r="L517" s="90"/>
      <c r="M517" s="90"/>
      <c r="N517" s="90"/>
      <c r="O517" s="90"/>
      <c r="P517" s="90"/>
      <c r="Q517" s="90"/>
      <c r="R517" s="90"/>
      <c r="S517" s="90"/>
      <c r="T517" s="90"/>
      <c r="U517" s="90"/>
      <c r="V517" s="90"/>
      <c r="W517" s="90"/>
      <c r="X517" s="90"/>
      <c r="Y517" s="90"/>
      <c r="Z517" s="90"/>
      <c r="AA517" s="90"/>
      <c r="AB517" s="90"/>
      <c r="AC517" s="90"/>
      <c r="AD517" s="90"/>
      <c r="AE517" s="90"/>
      <c r="AF517" s="90"/>
      <c r="AG517" s="90"/>
      <c r="AH517" s="90"/>
      <c r="AI517" s="90"/>
      <c r="AJ517" s="90"/>
      <c r="AK517" s="90"/>
      <c r="AL517" s="90"/>
      <c r="AM517" s="90"/>
      <c r="AN517" s="90"/>
      <c r="AO517" s="90"/>
      <c r="AP517" s="90"/>
      <c r="AQ517" s="90"/>
      <c r="AR517" s="90"/>
      <c r="AS517" s="90"/>
      <c r="AT517" s="90"/>
      <c r="AU517" s="90"/>
      <c r="AV517" s="90"/>
      <c r="AW517" s="90"/>
      <c r="AX517" s="90"/>
      <c r="AY517" s="90"/>
      <c r="AZ517" s="90"/>
      <c r="BA517" s="90"/>
      <c r="BB517" s="90"/>
      <c r="BC517" s="90"/>
      <c r="BD517" s="90"/>
      <c r="BE517" s="90"/>
      <c r="BF517" s="90"/>
      <c r="BG517" s="90"/>
      <c r="BH517" s="90"/>
      <c r="BI517" s="90"/>
      <c r="BJ517" s="90"/>
      <c r="BK517" s="90"/>
      <c r="BL517" s="90"/>
      <c r="BM517" s="90"/>
      <c r="BN517" s="90"/>
      <c r="BO517" s="90"/>
      <c r="BP517" s="90"/>
      <c r="BQ517" s="90"/>
      <c r="BR517" s="90"/>
      <c r="BS517" s="90"/>
      <c r="BT517" s="90"/>
      <c r="BU517" s="90"/>
      <c r="BV517" s="90"/>
      <c r="BW517" s="90"/>
      <c r="BX517" s="90"/>
      <c r="BY517" s="90"/>
      <c r="BZ517" s="90"/>
      <c r="CA517" s="90"/>
      <c r="CB517" s="90"/>
      <c r="CC517" s="90"/>
      <c r="CD517" s="90"/>
      <c r="CE517" s="90"/>
      <c r="CF517" s="90"/>
      <c r="CG517" s="90"/>
      <c r="CH517" s="90"/>
      <c r="CI517" s="90"/>
      <c r="CJ517" s="90"/>
      <c r="CK517" s="90"/>
      <c r="CL517" s="90"/>
      <c r="CM517" s="90"/>
      <c r="CN517" s="90"/>
      <c r="CO517" s="90"/>
      <c r="CP517" s="90"/>
      <c r="CQ517" s="90"/>
      <c r="CR517" s="90"/>
      <c r="CS517" s="90"/>
      <c r="CT517" s="90"/>
      <c r="CU517" s="90"/>
      <c r="CV517" s="90"/>
      <c r="CW517" s="90"/>
      <c r="CX517" s="90"/>
      <c r="CY517" s="90"/>
      <c r="CZ517" s="90"/>
      <c r="DA517" s="90"/>
      <c r="DB517" s="90"/>
      <c r="DC517" s="90"/>
      <c r="DD517" s="90"/>
      <c r="DE517" s="90"/>
      <c r="DF517" s="90"/>
      <c r="DG517" s="90"/>
      <c r="DH517" s="90"/>
      <c r="DI517" s="90"/>
      <c r="DJ517" s="90"/>
      <c r="DK517" s="90"/>
      <c r="DL517" s="90"/>
      <c r="DM517" s="90"/>
      <c r="DN517" s="90"/>
      <c r="DO517" s="90"/>
      <c r="DP517" s="90"/>
      <c r="DQ517" s="90"/>
      <c r="DR517" s="90"/>
      <c r="DS517" s="90"/>
      <c r="DT517" s="90"/>
      <c r="DU517" s="90"/>
      <c r="DV517" s="90"/>
      <c r="DW517" s="90"/>
      <c r="DX517" s="90"/>
      <c r="DY517" s="90"/>
      <c r="DZ517" s="90"/>
      <c r="EA517" s="90"/>
      <c r="EB517" s="90"/>
      <c r="EC517" s="90"/>
      <c r="ED517" s="90"/>
      <c r="EE517" s="90"/>
      <c r="EF517" s="90"/>
      <c r="EG517" s="90"/>
      <c r="EH517" s="90"/>
      <c r="EI517" s="90"/>
      <c r="EJ517" s="90"/>
      <c r="EK517" s="90"/>
      <c r="EL517" s="90"/>
      <c r="EM517" s="90"/>
      <c r="EN517" s="90"/>
      <c r="EO517" s="90"/>
      <c r="EP517" s="90"/>
      <c r="EQ517" s="90"/>
      <c r="ER517" s="90"/>
      <c r="ES517" s="90"/>
      <c r="ET517" s="90"/>
      <c r="EU517" s="90"/>
      <c r="EV517" s="90"/>
      <c r="EW517" s="90"/>
      <c r="EX517" s="90"/>
      <c r="EY517" s="90"/>
      <c r="EZ517" s="90"/>
      <c r="FA517" s="90"/>
      <c r="FB517" s="90"/>
      <c r="FC517" s="90"/>
      <c r="FD517" s="90"/>
      <c r="FE517" s="90"/>
      <c r="FF517" s="90"/>
      <c r="FG517" s="90"/>
      <c r="FH517" s="90"/>
      <c r="FI517" s="90"/>
      <c r="FJ517" s="90"/>
      <c r="FK517" s="90"/>
      <c r="FL517" s="90"/>
      <c r="FM517" s="90"/>
      <c r="FN517" s="90"/>
      <c r="FO517" s="90"/>
      <c r="FP517" s="90"/>
      <c r="FQ517" s="90"/>
      <c r="FR517" s="90"/>
      <c r="FS517" s="90"/>
      <c r="FT517" s="90"/>
      <c r="FU517" s="90"/>
      <c r="FV517" s="90"/>
      <c r="FW517" s="90"/>
      <c r="FX517" s="90"/>
      <c r="FY517" s="90"/>
      <c r="FZ517" s="90"/>
      <c r="GA517" s="90"/>
      <c r="GB517" s="90"/>
      <c r="GC517" s="90"/>
      <c r="GD517" s="90"/>
      <c r="GE517" s="90"/>
      <c r="GF517" s="90"/>
      <c r="GG517" s="90"/>
      <c r="GH517" s="90"/>
      <c r="GI517" s="90"/>
      <c r="GJ517" s="90"/>
      <c r="GK517" s="90"/>
      <c r="GL517" s="90"/>
      <c r="GM517" s="90"/>
      <c r="GN517" s="90"/>
      <c r="GO517" s="90"/>
      <c r="GP517" s="90"/>
      <c r="GQ517" s="90"/>
      <c r="GR517" s="90"/>
      <c r="GS517" s="90"/>
      <c r="GT517" s="90"/>
      <c r="GU517" s="90"/>
      <c r="GV517" s="90"/>
      <c r="GW517" s="90"/>
      <c r="GX517" s="90"/>
      <c r="GY517" s="90"/>
      <c r="GZ517" s="90"/>
      <c r="HA517" s="90"/>
      <c r="HB517" s="90"/>
      <c r="HC517" s="90"/>
      <c r="HD517" s="90"/>
      <c r="HE517" s="90"/>
      <c r="HF517" s="90"/>
      <c r="HG517" s="90"/>
      <c r="HH517" s="90"/>
      <c r="HI517" s="90"/>
      <c r="HJ517" s="90"/>
      <c r="HK517" s="90"/>
      <c r="HL517" s="90"/>
      <c r="HM517" s="90"/>
      <c r="HN517" s="90"/>
      <c r="HO517" s="90"/>
      <c r="HP517" s="90"/>
      <c r="HQ517" s="90"/>
      <c r="HR517" s="90"/>
      <c r="HS517" s="90"/>
      <c r="HT517" s="90"/>
      <c r="HU517" s="90"/>
      <c r="HV517" s="90"/>
      <c r="HW517" s="90"/>
      <c r="HX517" s="90"/>
      <c r="HY517" s="90"/>
      <c r="HZ517" s="90"/>
      <c r="IA517" s="90"/>
      <c r="IB517" s="90"/>
      <c r="IC517" s="90"/>
      <c r="ID517" s="90"/>
      <c r="IE517" s="90"/>
      <c r="IF517" s="90"/>
      <c r="IG517" s="90"/>
      <c r="IH517" s="90"/>
      <c r="II517" s="90"/>
      <c r="IJ517" s="90"/>
      <c r="IK517" s="90"/>
      <c r="IL517" s="90"/>
      <c r="IM517" s="90"/>
      <c r="IN517" s="90"/>
      <c r="IO517" s="90"/>
      <c r="IP517" s="90"/>
      <c r="IQ517" s="90"/>
      <c r="IR517" s="90"/>
      <c r="IS517" s="90"/>
      <c r="IT517" s="90"/>
      <c r="IU517" s="90"/>
      <c r="IV517" s="90"/>
      <c r="IW517" s="90"/>
      <c r="IX517" s="90"/>
      <c r="IY517" s="90"/>
      <c r="IZ517" s="90"/>
      <c r="JA517" s="90"/>
      <c r="JB517" s="90"/>
      <c r="JC517" s="90"/>
      <c r="JD517" s="90"/>
      <c r="JE517" s="90"/>
      <c r="JF517" s="90"/>
      <c r="JG517" s="90"/>
      <c r="JH517" s="90"/>
      <c r="JI517" s="90"/>
      <c r="JJ517" s="90"/>
      <c r="JK517" s="90"/>
      <c r="JL517" s="90"/>
      <c r="JM517" s="90"/>
      <c r="JN517" s="90"/>
      <c r="JO517" s="90"/>
      <c r="JP517" s="90"/>
      <c r="JQ517" s="90"/>
      <c r="JR517" s="90"/>
      <c r="JS517" s="90"/>
      <c r="JT517" s="90"/>
      <c r="JU517" s="90"/>
      <c r="JV517" s="90"/>
      <c r="JW517" s="90"/>
      <c r="JX517" s="90"/>
      <c r="JY517" s="90"/>
      <c r="JZ517" s="90"/>
      <c r="KA517" s="90"/>
      <c r="KB517" s="90"/>
      <c r="KC517" s="90"/>
      <c r="KD517" s="90"/>
      <c r="KE517" s="90"/>
      <c r="KF517" s="90"/>
      <c r="KG517" s="90"/>
      <c r="KH517" s="90"/>
      <c r="KI517" s="90"/>
      <c r="KJ517" s="90"/>
      <c r="KK517" s="90"/>
      <c r="KL517" s="90"/>
      <c r="KM517" s="90"/>
      <c r="KN517" s="90"/>
      <c r="KO517" s="90"/>
      <c r="KP517" s="90"/>
      <c r="KQ517" s="90"/>
      <c r="KR517" s="90"/>
      <c r="KS517" s="90"/>
      <c r="KT517" s="90"/>
      <c r="KU517" s="90"/>
      <c r="KV517" s="90"/>
      <c r="KW517" s="90"/>
      <c r="KX517" s="90"/>
      <c r="KY517" s="90"/>
      <c r="KZ517" s="90"/>
      <c r="LA517" s="90"/>
      <c r="LB517" s="90"/>
      <c r="LC517" s="90"/>
      <c r="LD517" s="90"/>
      <c r="LE517" s="90"/>
      <c r="LF517" s="90"/>
      <c r="LG517" s="90"/>
      <c r="LH517" s="90"/>
      <c r="LI517" s="90"/>
      <c r="LJ517" s="90"/>
      <c r="LK517" s="90"/>
      <c r="LL517" s="90"/>
      <c r="LM517" s="90"/>
      <c r="LN517" s="90"/>
      <c r="LO517" s="90"/>
      <c r="LP517" s="90"/>
      <c r="LQ517" s="90"/>
      <c r="LR517" s="90"/>
      <c r="LS517" s="90"/>
      <c r="LT517" s="90"/>
      <c r="LU517" s="90"/>
      <c r="LV517" s="90"/>
      <c r="LW517" s="90"/>
      <c r="LX517" s="90"/>
      <c r="LY517" s="90"/>
      <c r="LZ517" s="90"/>
      <c r="MA517" s="90"/>
      <c r="MB517" s="90"/>
      <c r="MC517" s="90"/>
      <c r="MD517" s="90"/>
      <c r="ME517" s="90"/>
      <c r="MF517" s="90"/>
      <c r="MG517" s="90"/>
      <c r="MH517" s="90"/>
      <c r="MI517" s="90"/>
      <c r="MJ517" s="90"/>
      <c r="MK517" s="90"/>
      <c r="ML517" s="90"/>
      <c r="MM517" s="90"/>
      <c r="MN517" s="90"/>
      <c r="MO517" s="90"/>
      <c r="MP517" s="90"/>
      <c r="MQ517" s="90"/>
      <c r="MR517" s="90"/>
      <c r="MS517" s="90"/>
      <c r="MT517" s="90"/>
      <c r="MU517" s="90"/>
      <c r="MV517" s="90"/>
      <c r="MW517" s="90"/>
      <c r="MX517" s="90"/>
      <c r="MY517" s="90"/>
      <c r="MZ517" s="90"/>
      <c r="NA517" s="90"/>
      <c r="NB517" s="90"/>
      <c r="NC517" s="90"/>
      <c r="ND517" s="90"/>
      <c r="NE517" s="90"/>
      <c r="NF517" s="90"/>
      <c r="NG517" s="90"/>
      <c r="NH517" s="90"/>
      <c r="NI517" s="90"/>
      <c r="NJ517" s="90"/>
      <c r="NK517" s="90"/>
      <c r="NL517" s="90"/>
      <c r="NM517" s="90"/>
      <c r="NN517" s="90"/>
      <c r="NO517" s="90"/>
      <c r="NP517" s="90"/>
      <c r="NQ517" s="90"/>
      <c r="NR517" s="90"/>
      <c r="NS517" s="90"/>
      <c r="NT517" s="90"/>
      <c r="NU517" s="90"/>
      <c r="NV517" s="90"/>
      <c r="NW517" s="90"/>
      <c r="NX517" s="90"/>
      <c r="NY517" s="90"/>
      <c r="NZ517" s="90"/>
      <c r="OA517" s="90"/>
      <c r="OB517" s="90"/>
      <c r="OC517" s="90"/>
      <c r="OD517" s="90"/>
      <c r="OE517" s="90"/>
      <c r="OF517" s="90"/>
      <c r="OG517" s="90"/>
      <c r="OH517" s="90"/>
      <c r="OI517" s="90"/>
      <c r="OJ517" s="90"/>
      <c r="OK517" s="90"/>
      <c r="OL517" s="90"/>
      <c r="OM517" s="90"/>
      <c r="ON517" s="90"/>
      <c r="OO517" s="90"/>
      <c r="OP517" s="90"/>
      <c r="OQ517" s="90"/>
      <c r="OR517" s="90"/>
      <c r="OS517" s="90"/>
      <c r="OT517" s="90"/>
      <c r="OU517" s="90"/>
      <c r="OV517" s="90"/>
      <c r="OW517" s="90"/>
      <c r="OX517" s="90"/>
      <c r="OY517" s="90"/>
      <c r="OZ517" s="90"/>
      <c r="PA517" s="90"/>
      <c r="PB517" s="90"/>
      <c r="PC517" s="90"/>
      <c r="PD517" s="90"/>
      <c r="PE517" s="90"/>
      <c r="PF517" s="90"/>
      <c r="PG517" s="90"/>
      <c r="PH517" s="90"/>
      <c r="PI517" s="90"/>
      <c r="PJ517" s="90"/>
      <c r="PK517" s="90"/>
      <c r="PL517" s="90"/>
      <c r="PM517" s="90"/>
      <c r="PN517" s="90"/>
      <c r="PO517" s="90"/>
      <c r="PP517" s="90"/>
      <c r="PQ517" s="90"/>
      <c r="PR517" s="90"/>
      <c r="PS517" s="90"/>
      <c r="PT517" s="90"/>
      <c r="PU517" s="90"/>
      <c r="PV517" s="90"/>
      <c r="PW517" s="90"/>
      <c r="PX517" s="90"/>
      <c r="PY517" s="90"/>
      <c r="PZ517" s="90"/>
      <c r="QA517" s="90"/>
      <c r="QB517" s="90"/>
      <c r="QC517" s="90"/>
      <c r="QD517" s="90"/>
      <c r="QE517" s="90"/>
      <c r="QF517" s="90"/>
      <c r="QG517" s="90"/>
      <c r="QH517" s="90"/>
      <c r="QI517" s="90"/>
      <c r="QJ517" s="90"/>
      <c r="QK517" s="90"/>
      <c r="QL517" s="90"/>
      <c r="QM517" s="90"/>
      <c r="QN517" s="90"/>
      <c r="QO517" s="90"/>
      <c r="QP517" s="90"/>
      <c r="QQ517" s="90"/>
      <c r="QR517" s="90"/>
      <c r="QS517" s="90"/>
      <c r="QT517" s="90"/>
      <c r="QU517" s="90"/>
      <c r="QV517" s="90"/>
      <c r="QW517" s="90"/>
      <c r="QX517" s="90"/>
      <c r="QY517" s="90"/>
      <c r="QZ517" s="90"/>
      <c r="RA517" s="90"/>
      <c r="RB517" s="90"/>
      <c r="RC517" s="90"/>
      <c r="RD517" s="90"/>
      <c r="RE517" s="90"/>
      <c r="RF517" s="90"/>
      <c r="RG517" s="90"/>
      <c r="RH517" s="90"/>
      <c r="RI517" s="90"/>
      <c r="RJ517" s="90"/>
      <c r="RK517" s="90"/>
      <c r="RL517" s="90"/>
      <c r="RM517" s="90"/>
      <c r="RN517" s="90"/>
      <c r="RO517" s="90"/>
      <c r="RP517" s="90"/>
      <c r="RQ517" s="90"/>
      <c r="RR517" s="90"/>
      <c r="RS517" s="90"/>
      <c r="RT517" s="90"/>
      <c r="RU517" s="90"/>
      <c r="RV517" s="90"/>
      <c r="RW517" s="90"/>
      <c r="RX517" s="90"/>
      <c r="RY517" s="90"/>
      <c r="RZ517" s="90"/>
      <c r="SA517" s="90"/>
      <c r="SB517" s="90"/>
      <c r="SC517" s="90"/>
      <c r="SD517" s="90"/>
      <c r="SE517" s="90"/>
      <c r="SF517" s="90"/>
      <c r="SG517" s="90"/>
      <c r="SH517" s="90"/>
      <c r="SI517" s="90"/>
      <c r="SJ517" s="90"/>
      <c r="SK517" s="90"/>
      <c r="SL517" s="90"/>
      <c r="SM517" s="90"/>
      <c r="SN517" s="90"/>
      <c r="SO517" s="90"/>
      <c r="SP517" s="90"/>
      <c r="SQ517" s="90"/>
      <c r="SR517" s="90"/>
      <c r="SS517" s="90"/>
      <c r="ST517" s="90"/>
      <c r="SU517" s="90"/>
      <c r="SV517" s="90"/>
      <c r="SW517" s="90"/>
      <c r="SX517" s="90"/>
      <c r="SY517" s="90"/>
      <c r="SZ517" s="90"/>
      <c r="TA517" s="90"/>
      <c r="TB517" s="90"/>
      <c r="TC517" s="90"/>
      <c r="TD517" s="90"/>
      <c r="TE517" s="90"/>
      <c r="TF517" s="90"/>
      <c r="TG517" s="90"/>
      <c r="TH517" s="90"/>
      <c r="TI517" s="90"/>
      <c r="TJ517" s="90"/>
      <c r="TK517" s="90"/>
      <c r="TL517" s="90"/>
      <c r="TM517" s="90"/>
      <c r="TN517" s="90"/>
      <c r="TO517" s="90"/>
      <c r="TP517" s="90"/>
      <c r="TQ517" s="90"/>
      <c r="TR517" s="90"/>
      <c r="TS517" s="90"/>
      <c r="TT517" s="90"/>
      <c r="TU517" s="90"/>
      <c r="TV517" s="90"/>
      <c r="TW517" s="90"/>
      <c r="TX517" s="90"/>
      <c r="TY517" s="90"/>
      <c r="TZ517" s="90"/>
      <c r="UA517" s="90"/>
      <c r="UB517" s="90"/>
      <c r="UC517" s="90"/>
      <c r="UD517" s="90"/>
      <c r="UE517" s="90"/>
      <c r="UF517" s="90"/>
      <c r="UG517" s="90"/>
      <c r="UH517" s="90"/>
      <c r="UI517" s="90"/>
      <c r="UJ517" s="90"/>
      <c r="UK517" s="90"/>
      <c r="UL517" s="90"/>
      <c r="UM517" s="90"/>
      <c r="UN517" s="90"/>
      <c r="UO517" s="90"/>
      <c r="UP517" s="90"/>
      <c r="UQ517" s="90"/>
      <c r="UR517" s="90"/>
      <c r="US517" s="90"/>
      <c r="UT517" s="90"/>
      <c r="UU517" s="90"/>
      <c r="UV517" s="90"/>
      <c r="UW517" s="90"/>
      <c r="UX517" s="90"/>
      <c r="UY517" s="90"/>
      <c r="UZ517" s="90"/>
      <c r="VA517" s="90"/>
      <c r="VB517" s="90"/>
      <c r="VC517" s="90"/>
      <c r="VD517" s="90"/>
      <c r="VE517" s="90"/>
      <c r="VF517" s="90"/>
      <c r="VG517" s="90"/>
      <c r="VH517" s="90"/>
      <c r="VI517" s="90"/>
      <c r="VJ517" s="90"/>
      <c r="VK517" s="90"/>
      <c r="VL517" s="90"/>
      <c r="VM517" s="90"/>
      <c r="VN517" s="90"/>
      <c r="VO517" s="90"/>
      <c r="VP517" s="90"/>
      <c r="VQ517" s="90"/>
      <c r="VR517" s="90"/>
      <c r="VS517" s="90"/>
      <c r="VT517" s="90"/>
      <c r="VU517" s="90"/>
      <c r="VV517" s="90"/>
      <c r="VW517" s="90"/>
      <c r="VX517" s="90"/>
      <c r="VY517" s="90"/>
      <c r="VZ517" s="90"/>
      <c r="WA517" s="90"/>
      <c r="WB517" s="90"/>
      <c r="WC517" s="90"/>
      <c r="WD517" s="90"/>
      <c r="WE517" s="90"/>
      <c r="WF517" s="90"/>
      <c r="WG517" s="90"/>
      <c r="WH517" s="90"/>
      <c r="WI517" s="90"/>
      <c r="WJ517" s="90"/>
      <c r="WK517" s="90"/>
      <c r="WL517" s="90"/>
      <c r="WM517" s="90"/>
      <c r="WN517" s="90"/>
      <c r="WO517" s="90"/>
      <c r="WP517" s="90"/>
      <c r="WQ517" s="90"/>
      <c r="WR517" s="90"/>
      <c r="WS517" s="90"/>
      <c r="WT517" s="90"/>
      <c r="WU517" s="90"/>
      <c r="WV517" s="90"/>
      <c r="WW517" s="90"/>
      <c r="WX517" s="90"/>
      <c r="WY517" s="90"/>
      <c r="WZ517" s="90"/>
      <c r="XA517" s="90"/>
      <c r="XB517" s="90"/>
      <c r="XC517" s="90"/>
      <c r="XD517" s="90"/>
      <c r="XE517" s="90"/>
      <c r="XF517" s="90"/>
      <c r="XG517" s="90"/>
      <c r="XH517" s="90"/>
      <c r="XI517" s="90"/>
      <c r="XJ517" s="90"/>
      <c r="XK517" s="90"/>
      <c r="XL517" s="90"/>
      <c r="XM517" s="90"/>
      <c r="XN517" s="90"/>
      <c r="XO517" s="90"/>
      <c r="XP517" s="90"/>
      <c r="XQ517" s="90"/>
      <c r="XR517" s="90"/>
      <c r="XS517" s="90"/>
      <c r="XT517" s="90"/>
      <c r="XU517" s="90"/>
      <c r="XV517" s="90"/>
      <c r="XW517" s="90"/>
      <c r="XX517" s="90"/>
      <c r="XY517" s="90"/>
      <c r="XZ517" s="90"/>
      <c r="YA517" s="90"/>
      <c r="YB517" s="90"/>
      <c r="YC517" s="90"/>
      <c r="YD517" s="90"/>
      <c r="YE517" s="90"/>
      <c r="YF517" s="90"/>
      <c r="YG517" s="90"/>
      <c r="YH517" s="90"/>
      <c r="YI517" s="90"/>
      <c r="YJ517" s="90"/>
      <c r="YK517" s="90"/>
      <c r="YL517" s="90"/>
      <c r="YM517" s="90"/>
      <c r="YN517" s="90"/>
      <c r="YO517" s="90"/>
      <c r="YP517" s="90"/>
      <c r="YQ517" s="90"/>
      <c r="YR517" s="90"/>
      <c r="YS517" s="90"/>
      <c r="YT517" s="90"/>
      <c r="YU517" s="90"/>
      <c r="YV517" s="90"/>
      <c r="YW517" s="90"/>
      <c r="YX517" s="90"/>
      <c r="YY517" s="90"/>
      <c r="YZ517" s="90"/>
      <c r="ZA517" s="90"/>
      <c r="ZB517" s="90"/>
      <c r="ZC517" s="90"/>
      <c r="ZD517" s="90"/>
      <c r="ZE517" s="90"/>
      <c r="ZF517" s="90"/>
      <c r="ZG517" s="90"/>
      <c r="ZH517" s="90"/>
      <c r="ZI517" s="90"/>
      <c r="ZJ517" s="90"/>
      <c r="ZK517" s="90"/>
      <c r="ZL517" s="90"/>
      <c r="ZM517" s="90"/>
      <c r="ZN517" s="90"/>
      <c r="ZO517" s="90"/>
      <c r="ZP517" s="90"/>
      <c r="ZQ517" s="90"/>
      <c r="ZR517" s="90"/>
      <c r="ZS517" s="90"/>
      <c r="ZT517" s="90"/>
      <c r="ZU517" s="90"/>
      <c r="ZV517" s="90"/>
      <c r="ZW517" s="90"/>
      <c r="ZX517" s="90"/>
      <c r="ZY517" s="90"/>
      <c r="ZZ517" s="90"/>
      <c r="AAA517" s="90"/>
      <c r="AAB517" s="90"/>
      <c r="AAC517" s="90"/>
      <c r="AAD517" s="90"/>
      <c r="AAE517" s="90"/>
      <c r="AAF517" s="90"/>
      <c r="AAG517" s="90"/>
      <c r="AAH517" s="90"/>
      <c r="AAI517" s="90"/>
      <c r="AAJ517" s="90"/>
      <c r="AAK517" s="90"/>
      <c r="AAL517" s="90"/>
      <c r="AAM517" s="90"/>
      <c r="AAN517" s="90"/>
      <c r="AAO517" s="90"/>
      <c r="AAP517" s="90"/>
      <c r="AAQ517" s="90"/>
      <c r="AAR517" s="90"/>
      <c r="AAS517" s="90"/>
      <c r="AAT517" s="90"/>
      <c r="AAU517" s="90"/>
      <c r="AAV517" s="90"/>
      <c r="AAW517" s="90"/>
      <c r="AAX517" s="90"/>
      <c r="AAY517" s="90"/>
      <c r="AAZ517" s="90"/>
      <c r="ABA517" s="90"/>
      <c r="ABB517" s="90"/>
      <c r="ABC517" s="90"/>
      <c r="ABD517" s="90"/>
      <c r="ABE517" s="90"/>
      <c r="ABF517" s="90"/>
      <c r="ABG517" s="90"/>
      <c r="ABH517" s="90"/>
      <c r="ABI517" s="90"/>
      <c r="ABJ517" s="90"/>
      <c r="ABK517" s="90"/>
      <c r="ABL517" s="90"/>
      <c r="ABM517" s="90"/>
      <c r="ABN517" s="90"/>
      <c r="ABO517" s="90"/>
      <c r="ABP517" s="90"/>
      <c r="ABQ517" s="90"/>
      <c r="ABR517" s="90"/>
      <c r="ABS517" s="90"/>
      <c r="ABT517" s="90"/>
      <c r="ABU517" s="90"/>
      <c r="ABV517" s="90"/>
      <c r="ABW517" s="90"/>
      <c r="ABX517" s="90"/>
      <c r="ABY517" s="90"/>
      <c r="ABZ517" s="90"/>
      <c r="ACA517" s="90"/>
      <c r="ACB517" s="90"/>
      <c r="ACC517" s="90"/>
      <c r="ACD517" s="90"/>
      <c r="ACE517" s="90"/>
      <c r="ACF517" s="90"/>
      <c r="ACG517" s="90"/>
      <c r="ACH517" s="90"/>
      <c r="ACI517" s="90"/>
      <c r="ACJ517" s="90"/>
      <c r="ACK517" s="90"/>
      <c r="ACL517" s="90"/>
      <c r="ACM517" s="90"/>
      <c r="ACN517" s="90"/>
      <c r="ACO517" s="90"/>
      <c r="ACP517" s="90"/>
      <c r="ACQ517" s="90"/>
      <c r="ACR517" s="90"/>
      <c r="ACS517" s="90"/>
      <c r="ACT517" s="90"/>
      <c r="ACU517" s="90"/>
      <c r="ACV517" s="90"/>
      <c r="ACW517" s="90"/>
      <c r="ACX517" s="90"/>
      <c r="ACY517" s="90"/>
      <c r="ACZ517" s="90"/>
      <c r="ADA517" s="90"/>
      <c r="ADB517" s="90"/>
      <c r="ADC517" s="90"/>
      <c r="ADD517" s="90"/>
      <c r="ADE517" s="90"/>
      <c r="ADF517" s="90"/>
      <c r="ADG517" s="90"/>
      <c r="ADH517" s="90"/>
      <c r="ADI517" s="90"/>
      <c r="ADJ517" s="90"/>
      <c r="ADK517" s="90"/>
      <c r="ADL517" s="90"/>
      <c r="ADM517" s="90"/>
      <c r="ADN517" s="90"/>
      <c r="ADO517" s="90"/>
      <c r="ADP517" s="90"/>
      <c r="ADQ517" s="90"/>
      <c r="ADR517" s="90"/>
      <c r="ADS517" s="90"/>
      <c r="ADT517" s="90"/>
      <c r="ADU517" s="90"/>
      <c r="ADV517" s="90"/>
      <c r="ADW517" s="90"/>
      <c r="ADX517" s="90"/>
      <c r="ADY517" s="90"/>
      <c r="ADZ517" s="90"/>
      <c r="AEA517" s="90"/>
      <c r="AEB517" s="90"/>
      <c r="AEC517" s="90"/>
      <c r="AED517" s="90"/>
      <c r="AEE517" s="90"/>
      <c r="AEF517" s="90"/>
      <c r="AEG517" s="90"/>
      <c r="AEH517" s="90"/>
      <c r="AEI517" s="90"/>
      <c r="AEJ517" s="90"/>
      <c r="AEK517" s="90"/>
      <c r="AEL517" s="90"/>
      <c r="AEM517" s="90"/>
      <c r="AEN517" s="90"/>
      <c r="AEO517" s="90"/>
      <c r="AEP517" s="90"/>
      <c r="AEQ517" s="90"/>
      <c r="AER517" s="90"/>
      <c r="AES517" s="90"/>
      <c r="AET517" s="90"/>
      <c r="AEU517" s="90"/>
      <c r="AEV517" s="90"/>
      <c r="AEW517" s="90"/>
      <c r="AEX517" s="90"/>
      <c r="AEY517" s="90"/>
      <c r="AEZ517" s="90"/>
      <c r="AFA517" s="90"/>
      <c r="AFB517" s="90"/>
      <c r="AFC517" s="90"/>
      <c r="AFD517" s="90"/>
      <c r="AFE517" s="90"/>
      <c r="AFF517" s="90"/>
      <c r="AFG517" s="90"/>
      <c r="AFH517" s="90"/>
      <c r="AFI517" s="90"/>
      <c r="AFJ517" s="90"/>
      <c r="AFK517" s="90"/>
      <c r="AFL517" s="90"/>
      <c r="AFM517" s="90"/>
      <c r="AFN517" s="90"/>
      <c r="AFO517" s="90"/>
      <c r="AFP517" s="90"/>
      <c r="AFQ517" s="90"/>
      <c r="AFR517" s="90"/>
      <c r="AFS517" s="90"/>
      <c r="AFT517" s="90"/>
      <c r="AFU517" s="90"/>
      <c r="AFV517" s="90"/>
      <c r="AFW517" s="90"/>
      <c r="AFX517" s="90"/>
      <c r="AFY517" s="90"/>
      <c r="AFZ517" s="90"/>
      <c r="AGA517" s="90"/>
      <c r="AGB517" s="90"/>
      <c r="AGC517" s="90"/>
      <c r="AGD517" s="90"/>
      <c r="AGE517" s="90"/>
      <c r="AGF517" s="90"/>
      <c r="AGG517" s="90"/>
      <c r="AGH517" s="90"/>
      <c r="AGI517" s="90"/>
      <c r="AGJ517" s="90"/>
      <c r="AGK517" s="90"/>
      <c r="AGL517" s="90"/>
      <c r="AGM517" s="90"/>
      <c r="AGN517" s="90"/>
      <c r="AGO517" s="90"/>
      <c r="AGP517" s="90"/>
      <c r="AGQ517" s="90"/>
      <c r="AGR517" s="90"/>
      <c r="AGS517" s="90"/>
      <c r="AGT517" s="90"/>
      <c r="AGU517" s="90"/>
      <c r="AGV517" s="90"/>
      <c r="AGW517" s="90"/>
      <c r="AGX517" s="90"/>
      <c r="AGY517" s="90"/>
      <c r="AGZ517" s="90"/>
      <c r="AHA517" s="90"/>
      <c r="AHB517" s="90"/>
      <c r="AHC517" s="90"/>
      <c r="AHD517" s="90"/>
      <c r="AHE517" s="90"/>
      <c r="AHF517" s="90"/>
      <c r="AHG517" s="90"/>
      <c r="AHH517" s="90"/>
      <c r="AHI517" s="90"/>
      <c r="AHJ517" s="90"/>
      <c r="AHK517" s="90"/>
      <c r="AHL517" s="90"/>
      <c r="AHM517" s="90"/>
      <c r="AHN517" s="90"/>
      <c r="AHO517" s="90"/>
      <c r="AHP517" s="90"/>
      <c r="AHQ517" s="90"/>
      <c r="AHR517" s="90"/>
      <c r="AHS517" s="90"/>
      <c r="AHT517" s="90"/>
      <c r="AHU517" s="90"/>
      <c r="AHV517" s="90"/>
      <c r="AHW517" s="90"/>
      <c r="AHX517" s="90"/>
      <c r="AHY517" s="90"/>
      <c r="AHZ517" s="90"/>
      <c r="AIA517" s="90"/>
      <c r="AIB517" s="90"/>
      <c r="AIC517" s="90"/>
      <c r="AID517" s="90"/>
      <c r="AIE517" s="90"/>
      <c r="AIF517" s="90"/>
      <c r="AIG517" s="90"/>
      <c r="AIH517" s="90"/>
      <c r="AII517" s="90"/>
      <c r="AIJ517" s="90"/>
      <c r="AIK517" s="90"/>
      <c r="AIL517" s="90"/>
      <c r="AIM517" s="90"/>
      <c r="AIN517" s="90"/>
      <c r="AIO517" s="90"/>
      <c r="AIP517" s="90"/>
      <c r="AIQ517" s="90"/>
      <c r="AIR517" s="90"/>
      <c r="AIS517" s="90"/>
      <c r="AIT517" s="90"/>
      <c r="AIU517" s="90"/>
      <c r="AIV517" s="90"/>
      <c r="AIW517" s="90"/>
      <c r="AIX517" s="90"/>
      <c r="AIY517" s="90"/>
      <c r="AIZ517" s="90"/>
      <c r="AJA517" s="90"/>
      <c r="AJB517" s="90"/>
      <c r="AJC517" s="90"/>
      <c r="AJD517" s="90"/>
      <c r="AJE517" s="90"/>
      <c r="AJF517" s="90"/>
      <c r="AJG517" s="90"/>
      <c r="AJH517" s="90"/>
      <c r="AJI517" s="90"/>
      <c r="AJJ517" s="90"/>
      <c r="AJK517" s="90"/>
      <c r="AJL517" s="90"/>
      <c r="AJM517" s="90"/>
      <c r="AJN517" s="90"/>
      <c r="AJO517" s="90"/>
      <c r="AJP517" s="90"/>
      <c r="AJQ517" s="90"/>
      <c r="AJR517" s="90"/>
      <c r="AJS517" s="90"/>
      <c r="AJT517" s="90"/>
      <c r="AJU517" s="90"/>
      <c r="AJV517" s="90"/>
      <c r="AJW517" s="90"/>
      <c r="AJX517" s="90"/>
      <c r="AJY517" s="90"/>
      <c r="AJZ517" s="90"/>
      <c r="AKA517" s="90"/>
      <c r="AKB517" s="90"/>
      <c r="AKC517" s="90"/>
      <c r="AKD517" s="90"/>
      <c r="AKE517" s="90"/>
      <c r="AKF517" s="90"/>
      <c r="AKG517" s="90"/>
      <c r="AKH517" s="90"/>
      <c r="AKI517" s="90"/>
      <c r="AKJ517" s="90"/>
      <c r="AKK517" s="90"/>
      <c r="AKL517" s="90"/>
      <c r="AKM517" s="90"/>
      <c r="AKN517" s="90"/>
      <c r="AKO517" s="90"/>
      <c r="AKP517" s="90"/>
      <c r="AKQ517" s="90"/>
      <c r="AKR517" s="90"/>
      <c r="AKS517" s="90"/>
      <c r="AKT517" s="90"/>
      <c r="AKU517" s="90"/>
      <c r="AKV517" s="90"/>
      <c r="AKW517" s="90"/>
      <c r="AKX517" s="90"/>
      <c r="AKY517" s="90"/>
      <c r="AKZ517" s="90"/>
      <c r="ALA517" s="90"/>
      <c r="ALB517" s="90"/>
      <c r="ALC517" s="90"/>
      <c r="ALD517" s="90"/>
      <c r="ALE517" s="90"/>
      <c r="ALF517" s="90"/>
      <c r="ALG517" s="90"/>
      <c r="ALH517" s="90"/>
      <c r="ALI517" s="90"/>
      <c r="ALJ517" s="90"/>
      <c r="ALK517" s="90"/>
      <c r="ALL517" s="90"/>
      <c r="ALM517" s="90"/>
      <c r="ALN517" s="90"/>
      <c r="ALO517" s="90"/>
      <c r="ALP517" s="90"/>
      <c r="ALQ517" s="90"/>
      <c r="ALR517" s="90"/>
      <c r="ALS517" s="90"/>
      <c r="ALT517" s="90"/>
      <c r="ALU517" s="90"/>
      <c r="ALV517" s="90"/>
      <c r="ALW517" s="90"/>
      <c r="ALX517" s="90"/>
      <c r="ALY517" s="90"/>
      <c r="ALZ517" s="90"/>
      <c r="AMA517" s="90"/>
      <c r="AMB517" s="90"/>
      <c r="AMC517" s="90"/>
      <c r="AMD517" s="90"/>
      <c r="AME517" s="90"/>
      <c r="AMF517" s="90"/>
      <c r="AMG517" s="90"/>
      <c r="AMH517" s="90"/>
      <c r="AMI517" s="90"/>
      <c r="AMJ517" s="90"/>
    </row>
    <row r="518" spans="1:1024" x14ac:dyDescent="0.25">
      <c r="A518" s="103">
        <v>43949</v>
      </c>
      <c r="B518" s="181">
        <v>0.5</v>
      </c>
      <c r="C518" s="195">
        <v>2864</v>
      </c>
      <c r="E518" s="177"/>
      <c r="F518" s="90"/>
      <c r="G518" s="90"/>
      <c r="H518" s="90"/>
      <c r="I518" s="90"/>
      <c r="J518" s="90"/>
      <c r="K518" s="90"/>
      <c r="L518" s="90"/>
      <c r="M518" s="90"/>
      <c r="N518" s="90"/>
      <c r="O518" s="90"/>
      <c r="P518" s="90"/>
      <c r="Q518" s="90"/>
      <c r="R518" s="90"/>
      <c r="S518" s="90"/>
      <c r="T518" s="90"/>
      <c r="U518" s="90"/>
      <c r="V518" s="90"/>
      <c r="W518" s="90"/>
      <c r="X518" s="90"/>
      <c r="Y518" s="90"/>
      <c r="Z518" s="90"/>
      <c r="AA518" s="90"/>
      <c r="AB518" s="90"/>
      <c r="AC518" s="90"/>
      <c r="AD518" s="90"/>
      <c r="AE518" s="90"/>
      <c r="AF518" s="90"/>
      <c r="AG518" s="90"/>
      <c r="AH518" s="90"/>
      <c r="AI518" s="90"/>
      <c r="AJ518" s="90"/>
      <c r="AK518" s="90"/>
      <c r="AL518" s="90"/>
      <c r="AM518" s="90"/>
      <c r="AN518" s="90"/>
      <c r="AO518" s="90"/>
      <c r="AP518" s="90"/>
      <c r="AQ518" s="90"/>
      <c r="AR518" s="90"/>
      <c r="AS518" s="90"/>
      <c r="AT518" s="90"/>
      <c r="AU518" s="90"/>
      <c r="AV518" s="90"/>
      <c r="AW518" s="90"/>
      <c r="AX518" s="90"/>
      <c r="AY518" s="90"/>
      <c r="AZ518" s="90"/>
      <c r="BA518" s="90"/>
      <c r="BB518" s="90"/>
      <c r="BC518" s="90"/>
      <c r="BD518" s="90"/>
      <c r="BE518" s="90"/>
      <c r="BF518" s="90"/>
      <c r="BG518" s="90"/>
      <c r="BH518" s="90"/>
      <c r="BI518" s="90"/>
      <c r="BJ518" s="90"/>
      <c r="BK518" s="90"/>
      <c r="BL518" s="90"/>
      <c r="BM518" s="90"/>
      <c r="BN518" s="90"/>
      <c r="BO518" s="90"/>
      <c r="BP518" s="90"/>
      <c r="BQ518" s="90"/>
      <c r="BR518" s="90"/>
      <c r="BS518" s="90"/>
      <c r="BT518" s="90"/>
      <c r="BU518" s="90"/>
      <c r="BV518" s="90"/>
      <c r="BW518" s="90"/>
      <c r="BX518" s="90"/>
      <c r="BY518" s="90"/>
      <c r="BZ518" s="90"/>
      <c r="CA518" s="90"/>
      <c r="CB518" s="90"/>
      <c r="CC518" s="90"/>
      <c r="CD518" s="90"/>
      <c r="CE518" s="90"/>
      <c r="CF518" s="90"/>
      <c r="CG518" s="90"/>
      <c r="CH518" s="90"/>
      <c r="CI518" s="90"/>
      <c r="CJ518" s="90"/>
      <c r="CK518" s="90"/>
      <c r="CL518" s="90"/>
      <c r="CM518" s="90"/>
      <c r="CN518" s="90"/>
      <c r="CO518" s="90"/>
      <c r="CP518" s="90"/>
      <c r="CQ518" s="90"/>
      <c r="CR518" s="90"/>
      <c r="CS518" s="90"/>
      <c r="CT518" s="90"/>
      <c r="CU518" s="90"/>
      <c r="CV518" s="90"/>
      <c r="CW518" s="90"/>
      <c r="CX518" s="90"/>
      <c r="CY518" s="90"/>
      <c r="CZ518" s="90"/>
      <c r="DA518" s="90"/>
      <c r="DB518" s="90"/>
      <c r="DC518" s="90"/>
      <c r="DD518" s="90"/>
      <c r="DE518" s="90"/>
      <c r="DF518" s="90"/>
      <c r="DG518" s="90"/>
      <c r="DH518" s="90"/>
      <c r="DI518" s="90"/>
      <c r="DJ518" s="90"/>
      <c r="DK518" s="90"/>
      <c r="DL518" s="90"/>
      <c r="DM518" s="90"/>
      <c r="DN518" s="90"/>
      <c r="DO518" s="90"/>
      <c r="DP518" s="90"/>
      <c r="DQ518" s="90"/>
      <c r="DR518" s="90"/>
      <c r="DS518" s="90"/>
      <c r="DT518" s="90"/>
      <c r="DU518" s="90"/>
      <c r="DV518" s="90"/>
      <c r="DW518" s="90"/>
      <c r="DX518" s="90"/>
      <c r="DY518" s="90"/>
      <c r="DZ518" s="90"/>
      <c r="EA518" s="90"/>
      <c r="EB518" s="90"/>
      <c r="EC518" s="90"/>
      <c r="ED518" s="90"/>
      <c r="EE518" s="90"/>
      <c r="EF518" s="90"/>
      <c r="EG518" s="90"/>
      <c r="EH518" s="90"/>
      <c r="EI518" s="90"/>
      <c r="EJ518" s="90"/>
      <c r="EK518" s="90"/>
      <c r="EL518" s="90"/>
      <c r="EM518" s="90"/>
      <c r="EN518" s="90"/>
      <c r="EO518" s="90"/>
      <c r="EP518" s="90"/>
      <c r="EQ518" s="90"/>
      <c r="ER518" s="90"/>
      <c r="ES518" s="90"/>
      <c r="ET518" s="90"/>
      <c r="EU518" s="90"/>
      <c r="EV518" s="90"/>
      <c r="EW518" s="90"/>
      <c r="EX518" s="90"/>
      <c r="EY518" s="90"/>
      <c r="EZ518" s="90"/>
      <c r="FA518" s="90"/>
      <c r="FB518" s="90"/>
      <c r="FC518" s="90"/>
      <c r="FD518" s="90"/>
      <c r="FE518" s="90"/>
      <c r="FF518" s="90"/>
      <c r="FG518" s="90"/>
      <c r="FH518" s="90"/>
      <c r="FI518" s="90"/>
      <c r="FJ518" s="90"/>
      <c r="FK518" s="90"/>
      <c r="FL518" s="90"/>
      <c r="FM518" s="90"/>
      <c r="FN518" s="90"/>
      <c r="FO518" s="90"/>
      <c r="FP518" s="90"/>
      <c r="FQ518" s="90"/>
      <c r="FR518" s="90"/>
      <c r="FS518" s="90"/>
      <c r="FT518" s="90"/>
      <c r="FU518" s="90"/>
      <c r="FV518" s="90"/>
      <c r="FW518" s="90"/>
      <c r="FX518" s="90"/>
      <c r="FY518" s="90"/>
      <c r="FZ518" s="90"/>
      <c r="GA518" s="90"/>
      <c r="GB518" s="90"/>
      <c r="GC518" s="90"/>
      <c r="GD518" s="90"/>
      <c r="GE518" s="90"/>
      <c r="GF518" s="90"/>
      <c r="GG518" s="90"/>
      <c r="GH518" s="90"/>
      <c r="GI518" s="90"/>
      <c r="GJ518" s="90"/>
      <c r="GK518" s="90"/>
      <c r="GL518" s="90"/>
      <c r="GM518" s="90"/>
      <c r="GN518" s="90"/>
      <c r="GO518" s="90"/>
      <c r="GP518" s="90"/>
      <c r="GQ518" s="90"/>
      <c r="GR518" s="90"/>
      <c r="GS518" s="90"/>
      <c r="GT518" s="90"/>
      <c r="GU518" s="90"/>
      <c r="GV518" s="90"/>
      <c r="GW518" s="90"/>
      <c r="GX518" s="90"/>
      <c r="GY518" s="90"/>
      <c r="GZ518" s="90"/>
      <c r="HA518" s="90"/>
      <c r="HB518" s="90"/>
      <c r="HC518" s="90"/>
      <c r="HD518" s="90"/>
      <c r="HE518" s="90"/>
      <c r="HF518" s="90"/>
      <c r="HG518" s="90"/>
      <c r="HH518" s="90"/>
      <c r="HI518" s="90"/>
      <c r="HJ518" s="90"/>
      <c r="HK518" s="90"/>
      <c r="HL518" s="90"/>
      <c r="HM518" s="90"/>
      <c r="HN518" s="90"/>
      <c r="HO518" s="90"/>
      <c r="HP518" s="90"/>
      <c r="HQ518" s="90"/>
      <c r="HR518" s="90"/>
      <c r="HS518" s="90"/>
      <c r="HT518" s="90"/>
      <c r="HU518" s="90"/>
      <c r="HV518" s="90"/>
      <c r="HW518" s="90"/>
      <c r="HX518" s="90"/>
      <c r="HY518" s="90"/>
      <c r="HZ518" s="90"/>
      <c r="IA518" s="90"/>
      <c r="IB518" s="90"/>
      <c r="IC518" s="90"/>
      <c r="ID518" s="90"/>
      <c r="IE518" s="90"/>
      <c r="IF518" s="90"/>
      <c r="IG518" s="90"/>
      <c r="IH518" s="90"/>
      <c r="II518" s="90"/>
      <c r="IJ518" s="90"/>
      <c r="IK518" s="90"/>
      <c r="IL518" s="90"/>
      <c r="IM518" s="90"/>
      <c r="IN518" s="90"/>
      <c r="IO518" s="90"/>
      <c r="IP518" s="90"/>
      <c r="IQ518" s="90"/>
      <c r="IR518" s="90"/>
      <c r="IS518" s="90"/>
      <c r="IT518" s="90"/>
      <c r="IU518" s="90"/>
      <c r="IV518" s="90"/>
      <c r="IW518" s="90"/>
      <c r="IX518" s="90"/>
      <c r="IY518" s="90"/>
      <c r="IZ518" s="90"/>
      <c r="JA518" s="90"/>
      <c r="JB518" s="90"/>
      <c r="JC518" s="90"/>
      <c r="JD518" s="90"/>
      <c r="JE518" s="90"/>
      <c r="JF518" s="90"/>
      <c r="JG518" s="90"/>
      <c r="JH518" s="90"/>
      <c r="JI518" s="90"/>
      <c r="JJ518" s="90"/>
      <c r="JK518" s="90"/>
      <c r="JL518" s="90"/>
      <c r="JM518" s="90"/>
      <c r="JN518" s="90"/>
      <c r="JO518" s="90"/>
      <c r="JP518" s="90"/>
      <c r="JQ518" s="90"/>
      <c r="JR518" s="90"/>
      <c r="JS518" s="90"/>
      <c r="JT518" s="90"/>
      <c r="JU518" s="90"/>
      <c r="JV518" s="90"/>
      <c r="JW518" s="90"/>
      <c r="JX518" s="90"/>
      <c r="JY518" s="90"/>
      <c r="JZ518" s="90"/>
      <c r="KA518" s="90"/>
      <c r="KB518" s="90"/>
      <c r="KC518" s="90"/>
      <c r="KD518" s="90"/>
      <c r="KE518" s="90"/>
      <c r="KF518" s="90"/>
      <c r="KG518" s="90"/>
      <c r="KH518" s="90"/>
      <c r="KI518" s="90"/>
      <c r="KJ518" s="90"/>
      <c r="KK518" s="90"/>
      <c r="KL518" s="90"/>
      <c r="KM518" s="90"/>
      <c r="KN518" s="90"/>
      <c r="KO518" s="90"/>
      <c r="KP518" s="90"/>
      <c r="KQ518" s="90"/>
      <c r="KR518" s="90"/>
      <c r="KS518" s="90"/>
      <c r="KT518" s="90"/>
      <c r="KU518" s="90"/>
      <c r="KV518" s="90"/>
      <c r="KW518" s="90"/>
      <c r="KX518" s="90"/>
      <c r="KY518" s="90"/>
      <c r="KZ518" s="90"/>
      <c r="LA518" s="90"/>
      <c r="LB518" s="90"/>
      <c r="LC518" s="90"/>
      <c r="LD518" s="90"/>
      <c r="LE518" s="90"/>
      <c r="LF518" s="90"/>
      <c r="LG518" s="90"/>
      <c r="LH518" s="90"/>
      <c r="LI518" s="90"/>
      <c r="LJ518" s="90"/>
      <c r="LK518" s="90"/>
      <c r="LL518" s="90"/>
      <c r="LM518" s="90"/>
      <c r="LN518" s="90"/>
      <c r="LO518" s="90"/>
      <c r="LP518" s="90"/>
      <c r="LQ518" s="90"/>
      <c r="LR518" s="90"/>
      <c r="LS518" s="90"/>
      <c r="LT518" s="90"/>
      <c r="LU518" s="90"/>
      <c r="LV518" s="90"/>
      <c r="LW518" s="90"/>
      <c r="LX518" s="90"/>
      <c r="LY518" s="90"/>
      <c r="LZ518" s="90"/>
      <c r="MA518" s="90"/>
      <c r="MB518" s="90"/>
      <c r="MC518" s="90"/>
      <c r="MD518" s="90"/>
      <c r="ME518" s="90"/>
      <c r="MF518" s="90"/>
      <c r="MG518" s="90"/>
      <c r="MH518" s="90"/>
      <c r="MI518" s="90"/>
      <c r="MJ518" s="90"/>
      <c r="MK518" s="90"/>
      <c r="ML518" s="90"/>
      <c r="MM518" s="90"/>
      <c r="MN518" s="90"/>
      <c r="MO518" s="90"/>
      <c r="MP518" s="90"/>
      <c r="MQ518" s="90"/>
      <c r="MR518" s="90"/>
      <c r="MS518" s="90"/>
      <c r="MT518" s="90"/>
      <c r="MU518" s="90"/>
      <c r="MV518" s="90"/>
      <c r="MW518" s="90"/>
      <c r="MX518" s="90"/>
      <c r="MY518" s="90"/>
      <c r="MZ518" s="90"/>
      <c r="NA518" s="90"/>
      <c r="NB518" s="90"/>
      <c r="NC518" s="90"/>
      <c r="ND518" s="90"/>
      <c r="NE518" s="90"/>
      <c r="NF518" s="90"/>
      <c r="NG518" s="90"/>
      <c r="NH518" s="90"/>
      <c r="NI518" s="90"/>
      <c r="NJ518" s="90"/>
      <c r="NK518" s="90"/>
      <c r="NL518" s="90"/>
      <c r="NM518" s="90"/>
      <c r="NN518" s="90"/>
      <c r="NO518" s="90"/>
      <c r="NP518" s="90"/>
      <c r="NQ518" s="90"/>
      <c r="NR518" s="90"/>
      <c r="NS518" s="90"/>
      <c r="NT518" s="90"/>
      <c r="NU518" s="90"/>
      <c r="NV518" s="90"/>
      <c r="NW518" s="90"/>
      <c r="NX518" s="90"/>
      <c r="NY518" s="90"/>
      <c r="NZ518" s="90"/>
      <c r="OA518" s="90"/>
      <c r="OB518" s="90"/>
      <c r="OC518" s="90"/>
      <c r="OD518" s="90"/>
      <c r="OE518" s="90"/>
      <c r="OF518" s="90"/>
      <c r="OG518" s="90"/>
      <c r="OH518" s="90"/>
      <c r="OI518" s="90"/>
      <c r="OJ518" s="90"/>
      <c r="OK518" s="90"/>
      <c r="OL518" s="90"/>
      <c r="OM518" s="90"/>
      <c r="ON518" s="90"/>
      <c r="OO518" s="90"/>
      <c r="OP518" s="90"/>
      <c r="OQ518" s="90"/>
      <c r="OR518" s="90"/>
      <c r="OS518" s="90"/>
      <c r="OT518" s="90"/>
      <c r="OU518" s="90"/>
      <c r="OV518" s="90"/>
      <c r="OW518" s="90"/>
      <c r="OX518" s="90"/>
      <c r="OY518" s="90"/>
      <c r="OZ518" s="90"/>
      <c r="PA518" s="90"/>
      <c r="PB518" s="90"/>
      <c r="PC518" s="90"/>
      <c r="PD518" s="90"/>
      <c r="PE518" s="90"/>
      <c r="PF518" s="90"/>
      <c r="PG518" s="90"/>
      <c r="PH518" s="90"/>
      <c r="PI518" s="90"/>
      <c r="PJ518" s="90"/>
      <c r="PK518" s="90"/>
      <c r="PL518" s="90"/>
      <c r="PM518" s="90"/>
      <c r="PN518" s="90"/>
      <c r="PO518" s="90"/>
      <c r="PP518" s="90"/>
      <c r="PQ518" s="90"/>
      <c r="PR518" s="90"/>
      <c r="PS518" s="90"/>
      <c r="PT518" s="90"/>
      <c r="PU518" s="90"/>
      <c r="PV518" s="90"/>
      <c r="PW518" s="90"/>
      <c r="PX518" s="90"/>
      <c r="PY518" s="90"/>
      <c r="PZ518" s="90"/>
      <c r="QA518" s="90"/>
      <c r="QB518" s="90"/>
      <c r="QC518" s="90"/>
      <c r="QD518" s="90"/>
      <c r="QE518" s="90"/>
      <c r="QF518" s="90"/>
      <c r="QG518" s="90"/>
      <c r="QH518" s="90"/>
      <c r="QI518" s="90"/>
      <c r="QJ518" s="90"/>
      <c r="QK518" s="90"/>
      <c r="QL518" s="90"/>
      <c r="QM518" s="90"/>
      <c r="QN518" s="90"/>
      <c r="QO518" s="90"/>
      <c r="QP518" s="90"/>
      <c r="QQ518" s="90"/>
      <c r="QR518" s="90"/>
      <c r="QS518" s="90"/>
      <c r="QT518" s="90"/>
      <c r="QU518" s="90"/>
      <c r="QV518" s="90"/>
      <c r="QW518" s="90"/>
      <c r="QX518" s="90"/>
      <c r="QY518" s="90"/>
      <c r="QZ518" s="90"/>
      <c r="RA518" s="90"/>
      <c r="RB518" s="90"/>
      <c r="RC518" s="90"/>
      <c r="RD518" s="90"/>
      <c r="RE518" s="90"/>
      <c r="RF518" s="90"/>
      <c r="RG518" s="90"/>
      <c r="RH518" s="90"/>
      <c r="RI518" s="90"/>
      <c r="RJ518" s="90"/>
      <c r="RK518" s="90"/>
      <c r="RL518" s="90"/>
      <c r="RM518" s="90"/>
      <c r="RN518" s="90"/>
      <c r="RO518" s="90"/>
      <c r="RP518" s="90"/>
      <c r="RQ518" s="90"/>
      <c r="RR518" s="90"/>
      <c r="RS518" s="90"/>
      <c r="RT518" s="90"/>
      <c r="RU518" s="90"/>
      <c r="RV518" s="90"/>
      <c r="RW518" s="90"/>
      <c r="RX518" s="90"/>
      <c r="RY518" s="90"/>
      <c r="RZ518" s="90"/>
      <c r="SA518" s="90"/>
      <c r="SB518" s="90"/>
      <c r="SC518" s="90"/>
      <c r="SD518" s="90"/>
      <c r="SE518" s="90"/>
      <c r="SF518" s="90"/>
      <c r="SG518" s="90"/>
      <c r="SH518" s="90"/>
      <c r="SI518" s="90"/>
      <c r="SJ518" s="90"/>
      <c r="SK518" s="90"/>
      <c r="SL518" s="90"/>
      <c r="SM518" s="90"/>
      <c r="SN518" s="90"/>
      <c r="SO518" s="90"/>
      <c r="SP518" s="90"/>
      <c r="SQ518" s="90"/>
      <c r="SR518" s="90"/>
      <c r="SS518" s="90"/>
      <c r="ST518" s="90"/>
      <c r="SU518" s="90"/>
      <c r="SV518" s="90"/>
      <c r="SW518" s="90"/>
      <c r="SX518" s="90"/>
      <c r="SY518" s="90"/>
      <c r="SZ518" s="90"/>
      <c r="TA518" s="90"/>
      <c r="TB518" s="90"/>
      <c r="TC518" s="90"/>
      <c r="TD518" s="90"/>
      <c r="TE518" s="90"/>
      <c r="TF518" s="90"/>
      <c r="TG518" s="90"/>
      <c r="TH518" s="90"/>
      <c r="TI518" s="90"/>
      <c r="TJ518" s="90"/>
      <c r="TK518" s="90"/>
      <c r="TL518" s="90"/>
      <c r="TM518" s="90"/>
      <c r="TN518" s="90"/>
      <c r="TO518" s="90"/>
      <c r="TP518" s="90"/>
      <c r="TQ518" s="90"/>
      <c r="TR518" s="90"/>
      <c r="TS518" s="90"/>
      <c r="TT518" s="90"/>
      <c r="TU518" s="90"/>
      <c r="TV518" s="90"/>
      <c r="TW518" s="90"/>
      <c r="TX518" s="90"/>
      <c r="TY518" s="90"/>
      <c r="TZ518" s="90"/>
      <c r="UA518" s="90"/>
      <c r="UB518" s="90"/>
      <c r="UC518" s="90"/>
      <c r="UD518" s="90"/>
      <c r="UE518" s="90"/>
      <c r="UF518" s="90"/>
      <c r="UG518" s="90"/>
      <c r="UH518" s="90"/>
      <c r="UI518" s="90"/>
      <c r="UJ518" s="90"/>
      <c r="UK518" s="90"/>
      <c r="UL518" s="90"/>
      <c r="UM518" s="90"/>
      <c r="UN518" s="90"/>
      <c r="UO518" s="90"/>
      <c r="UP518" s="90"/>
      <c r="UQ518" s="90"/>
      <c r="UR518" s="90"/>
      <c r="US518" s="90"/>
      <c r="UT518" s="90"/>
      <c r="UU518" s="90"/>
      <c r="UV518" s="90"/>
      <c r="UW518" s="90"/>
      <c r="UX518" s="90"/>
      <c r="UY518" s="90"/>
      <c r="UZ518" s="90"/>
      <c r="VA518" s="90"/>
      <c r="VB518" s="90"/>
      <c r="VC518" s="90"/>
      <c r="VD518" s="90"/>
      <c r="VE518" s="90"/>
      <c r="VF518" s="90"/>
      <c r="VG518" s="90"/>
      <c r="VH518" s="90"/>
      <c r="VI518" s="90"/>
      <c r="VJ518" s="90"/>
      <c r="VK518" s="90"/>
      <c r="VL518" s="90"/>
      <c r="VM518" s="90"/>
      <c r="VN518" s="90"/>
      <c r="VO518" s="90"/>
      <c r="VP518" s="90"/>
      <c r="VQ518" s="90"/>
      <c r="VR518" s="90"/>
      <c r="VS518" s="90"/>
      <c r="VT518" s="90"/>
      <c r="VU518" s="90"/>
      <c r="VV518" s="90"/>
      <c r="VW518" s="90"/>
      <c r="VX518" s="90"/>
      <c r="VY518" s="90"/>
      <c r="VZ518" s="90"/>
      <c r="WA518" s="90"/>
      <c r="WB518" s="90"/>
      <c r="WC518" s="90"/>
      <c r="WD518" s="90"/>
      <c r="WE518" s="90"/>
      <c r="WF518" s="90"/>
      <c r="WG518" s="90"/>
      <c r="WH518" s="90"/>
      <c r="WI518" s="90"/>
      <c r="WJ518" s="90"/>
      <c r="WK518" s="90"/>
      <c r="WL518" s="90"/>
      <c r="WM518" s="90"/>
      <c r="WN518" s="90"/>
      <c r="WO518" s="90"/>
      <c r="WP518" s="90"/>
      <c r="WQ518" s="90"/>
      <c r="WR518" s="90"/>
      <c r="WS518" s="90"/>
      <c r="WT518" s="90"/>
      <c r="WU518" s="90"/>
      <c r="WV518" s="90"/>
      <c r="WW518" s="90"/>
      <c r="WX518" s="90"/>
      <c r="WY518" s="90"/>
      <c r="WZ518" s="90"/>
      <c r="XA518" s="90"/>
      <c r="XB518" s="90"/>
      <c r="XC518" s="90"/>
      <c r="XD518" s="90"/>
      <c r="XE518" s="90"/>
      <c r="XF518" s="90"/>
      <c r="XG518" s="90"/>
      <c r="XH518" s="90"/>
      <c r="XI518" s="90"/>
      <c r="XJ518" s="90"/>
      <c r="XK518" s="90"/>
      <c r="XL518" s="90"/>
      <c r="XM518" s="90"/>
      <c r="XN518" s="90"/>
      <c r="XO518" s="90"/>
      <c r="XP518" s="90"/>
      <c r="XQ518" s="90"/>
      <c r="XR518" s="90"/>
      <c r="XS518" s="90"/>
      <c r="XT518" s="90"/>
      <c r="XU518" s="90"/>
      <c r="XV518" s="90"/>
      <c r="XW518" s="90"/>
      <c r="XX518" s="90"/>
      <c r="XY518" s="90"/>
      <c r="XZ518" s="90"/>
      <c r="YA518" s="90"/>
      <c r="YB518" s="90"/>
      <c r="YC518" s="90"/>
      <c r="YD518" s="90"/>
      <c r="YE518" s="90"/>
      <c r="YF518" s="90"/>
      <c r="YG518" s="90"/>
      <c r="YH518" s="90"/>
      <c r="YI518" s="90"/>
      <c r="YJ518" s="90"/>
      <c r="YK518" s="90"/>
      <c r="YL518" s="90"/>
      <c r="YM518" s="90"/>
      <c r="YN518" s="90"/>
      <c r="YO518" s="90"/>
      <c r="YP518" s="90"/>
      <c r="YQ518" s="90"/>
      <c r="YR518" s="90"/>
      <c r="YS518" s="90"/>
      <c r="YT518" s="90"/>
      <c r="YU518" s="90"/>
      <c r="YV518" s="90"/>
      <c r="YW518" s="90"/>
      <c r="YX518" s="90"/>
      <c r="YY518" s="90"/>
      <c r="YZ518" s="90"/>
      <c r="ZA518" s="90"/>
      <c r="ZB518" s="90"/>
      <c r="ZC518" s="90"/>
      <c r="ZD518" s="90"/>
      <c r="ZE518" s="90"/>
      <c r="ZF518" s="90"/>
      <c r="ZG518" s="90"/>
      <c r="ZH518" s="90"/>
      <c r="ZI518" s="90"/>
      <c r="ZJ518" s="90"/>
      <c r="ZK518" s="90"/>
      <c r="ZL518" s="90"/>
      <c r="ZM518" s="90"/>
      <c r="ZN518" s="90"/>
      <c r="ZO518" s="90"/>
      <c r="ZP518" s="90"/>
      <c r="ZQ518" s="90"/>
      <c r="ZR518" s="90"/>
      <c r="ZS518" s="90"/>
      <c r="ZT518" s="90"/>
      <c r="ZU518" s="90"/>
      <c r="ZV518" s="90"/>
      <c r="ZW518" s="90"/>
      <c r="ZX518" s="90"/>
      <c r="ZY518" s="90"/>
      <c r="ZZ518" s="90"/>
      <c r="AAA518" s="90"/>
      <c r="AAB518" s="90"/>
      <c r="AAC518" s="90"/>
      <c r="AAD518" s="90"/>
      <c r="AAE518" s="90"/>
      <c r="AAF518" s="90"/>
      <c r="AAG518" s="90"/>
      <c r="AAH518" s="90"/>
      <c r="AAI518" s="90"/>
      <c r="AAJ518" s="90"/>
      <c r="AAK518" s="90"/>
      <c r="AAL518" s="90"/>
      <c r="AAM518" s="90"/>
      <c r="AAN518" s="90"/>
      <c r="AAO518" s="90"/>
      <c r="AAP518" s="90"/>
      <c r="AAQ518" s="90"/>
      <c r="AAR518" s="90"/>
      <c r="AAS518" s="90"/>
      <c r="AAT518" s="90"/>
      <c r="AAU518" s="90"/>
      <c r="AAV518" s="90"/>
      <c r="AAW518" s="90"/>
      <c r="AAX518" s="90"/>
      <c r="AAY518" s="90"/>
      <c r="AAZ518" s="90"/>
      <c r="ABA518" s="90"/>
      <c r="ABB518" s="90"/>
      <c r="ABC518" s="90"/>
      <c r="ABD518" s="90"/>
      <c r="ABE518" s="90"/>
      <c r="ABF518" s="90"/>
      <c r="ABG518" s="90"/>
      <c r="ABH518" s="90"/>
      <c r="ABI518" s="90"/>
      <c r="ABJ518" s="90"/>
      <c r="ABK518" s="90"/>
      <c r="ABL518" s="90"/>
      <c r="ABM518" s="90"/>
      <c r="ABN518" s="90"/>
      <c r="ABO518" s="90"/>
      <c r="ABP518" s="90"/>
      <c r="ABQ518" s="90"/>
      <c r="ABR518" s="90"/>
      <c r="ABS518" s="90"/>
      <c r="ABT518" s="90"/>
      <c r="ABU518" s="90"/>
      <c r="ABV518" s="90"/>
      <c r="ABW518" s="90"/>
      <c r="ABX518" s="90"/>
      <c r="ABY518" s="90"/>
      <c r="ABZ518" s="90"/>
      <c r="ACA518" s="90"/>
      <c r="ACB518" s="90"/>
      <c r="ACC518" s="90"/>
      <c r="ACD518" s="90"/>
      <c r="ACE518" s="90"/>
      <c r="ACF518" s="90"/>
      <c r="ACG518" s="90"/>
      <c r="ACH518" s="90"/>
      <c r="ACI518" s="90"/>
      <c r="ACJ518" s="90"/>
      <c r="ACK518" s="90"/>
      <c r="ACL518" s="90"/>
      <c r="ACM518" s="90"/>
      <c r="ACN518" s="90"/>
      <c r="ACO518" s="90"/>
      <c r="ACP518" s="90"/>
      <c r="ACQ518" s="90"/>
      <c r="ACR518" s="90"/>
      <c r="ACS518" s="90"/>
      <c r="ACT518" s="90"/>
      <c r="ACU518" s="90"/>
      <c r="ACV518" s="90"/>
      <c r="ACW518" s="90"/>
      <c r="ACX518" s="90"/>
      <c r="ACY518" s="90"/>
      <c r="ACZ518" s="90"/>
      <c r="ADA518" s="90"/>
      <c r="ADB518" s="90"/>
      <c r="ADC518" s="90"/>
      <c r="ADD518" s="90"/>
      <c r="ADE518" s="90"/>
      <c r="ADF518" s="90"/>
      <c r="ADG518" s="90"/>
      <c r="ADH518" s="90"/>
      <c r="ADI518" s="90"/>
      <c r="ADJ518" s="90"/>
      <c r="ADK518" s="90"/>
      <c r="ADL518" s="90"/>
      <c r="ADM518" s="90"/>
      <c r="ADN518" s="90"/>
      <c r="ADO518" s="90"/>
      <c r="ADP518" s="90"/>
      <c r="ADQ518" s="90"/>
      <c r="ADR518" s="90"/>
      <c r="ADS518" s="90"/>
      <c r="ADT518" s="90"/>
      <c r="ADU518" s="90"/>
      <c r="ADV518" s="90"/>
      <c r="ADW518" s="90"/>
      <c r="ADX518" s="90"/>
      <c r="ADY518" s="90"/>
      <c r="ADZ518" s="90"/>
      <c r="AEA518" s="90"/>
      <c r="AEB518" s="90"/>
      <c r="AEC518" s="90"/>
      <c r="AED518" s="90"/>
      <c r="AEE518" s="90"/>
      <c r="AEF518" s="90"/>
      <c r="AEG518" s="90"/>
      <c r="AEH518" s="90"/>
      <c r="AEI518" s="90"/>
      <c r="AEJ518" s="90"/>
      <c r="AEK518" s="90"/>
      <c r="AEL518" s="90"/>
      <c r="AEM518" s="90"/>
      <c r="AEN518" s="90"/>
      <c r="AEO518" s="90"/>
      <c r="AEP518" s="90"/>
      <c r="AEQ518" s="90"/>
      <c r="AER518" s="90"/>
      <c r="AES518" s="90"/>
      <c r="AET518" s="90"/>
      <c r="AEU518" s="90"/>
      <c r="AEV518" s="90"/>
      <c r="AEW518" s="90"/>
      <c r="AEX518" s="90"/>
      <c r="AEY518" s="90"/>
      <c r="AEZ518" s="90"/>
      <c r="AFA518" s="90"/>
      <c r="AFB518" s="90"/>
      <c r="AFC518" s="90"/>
      <c r="AFD518" s="90"/>
      <c r="AFE518" s="90"/>
      <c r="AFF518" s="90"/>
      <c r="AFG518" s="90"/>
      <c r="AFH518" s="90"/>
      <c r="AFI518" s="90"/>
      <c r="AFJ518" s="90"/>
      <c r="AFK518" s="90"/>
      <c r="AFL518" s="90"/>
      <c r="AFM518" s="90"/>
      <c r="AFN518" s="90"/>
      <c r="AFO518" s="90"/>
      <c r="AFP518" s="90"/>
      <c r="AFQ518" s="90"/>
      <c r="AFR518" s="90"/>
      <c r="AFS518" s="90"/>
      <c r="AFT518" s="90"/>
      <c r="AFU518" s="90"/>
      <c r="AFV518" s="90"/>
      <c r="AFW518" s="90"/>
      <c r="AFX518" s="90"/>
      <c r="AFY518" s="90"/>
      <c r="AFZ518" s="90"/>
      <c r="AGA518" s="90"/>
      <c r="AGB518" s="90"/>
      <c r="AGC518" s="90"/>
      <c r="AGD518" s="90"/>
      <c r="AGE518" s="90"/>
      <c r="AGF518" s="90"/>
      <c r="AGG518" s="90"/>
      <c r="AGH518" s="90"/>
      <c r="AGI518" s="90"/>
      <c r="AGJ518" s="90"/>
      <c r="AGK518" s="90"/>
      <c r="AGL518" s="90"/>
      <c r="AGM518" s="90"/>
      <c r="AGN518" s="90"/>
      <c r="AGO518" s="90"/>
      <c r="AGP518" s="90"/>
      <c r="AGQ518" s="90"/>
      <c r="AGR518" s="90"/>
      <c r="AGS518" s="90"/>
      <c r="AGT518" s="90"/>
      <c r="AGU518" s="90"/>
      <c r="AGV518" s="90"/>
      <c r="AGW518" s="90"/>
      <c r="AGX518" s="90"/>
      <c r="AGY518" s="90"/>
      <c r="AGZ518" s="90"/>
      <c r="AHA518" s="90"/>
      <c r="AHB518" s="90"/>
      <c r="AHC518" s="90"/>
      <c r="AHD518" s="90"/>
      <c r="AHE518" s="90"/>
      <c r="AHF518" s="90"/>
      <c r="AHG518" s="90"/>
      <c r="AHH518" s="90"/>
      <c r="AHI518" s="90"/>
      <c r="AHJ518" s="90"/>
      <c r="AHK518" s="90"/>
      <c r="AHL518" s="90"/>
      <c r="AHM518" s="90"/>
      <c r="AHN518" s="90"/>
      <c r="AHO518" s="90"/>
      <c r="AHP518" s="90"/>
      <c r="AHQ518" s="90"/>
      <c r="AHR518" s="90"/>
      <c r="AHS518" s="90"/>
      <c r="AHT518" s="90"/>
      <c r="AHU518" s="90"/>
      <c r="AHV518" s="90"/>
      <c r="AHW518" s="90"/>
      <c r="AHX518" s="90"/>
      <c r="AHY518" s="90"/>
      <c r="AHZ518" s="90"/>
      <c r="AIA518" s="90"/>
      <c r="AIB518" s="90"/>
      <c r="AIC518" s="90"/>
      <c r="AID518" s="90"/>
      <c r="AIE518" s="90"/>
      <c r="AIF518" s="90"/>
      <c r="AIG518" s="90"/>
      <c r="AIH518" s="90"/>
      <c r="AII518" s="90"/>
      <c r="AIJ518" s="90"/>
      <c r="AIK518" s="90"/>
      <c r="AIL518" s="90"/>
      <c r="AIM518" s="90"/>
      <c r="AIN518" s="90"/>
      <c r="AIO518" s="90"/>
      <c r="AIP518" s="90"/>
      <c r="AIQ518" s="90"/>
      <c r="AIR518" s="90"/>
      <c r="AIS518" s="90"/>
      <c r="AIT518" s="90"/>
      <c r="AIU518" s="90"/>
      <c r="AIV518" s="90"/>
      <c r="AIW518" s="90"/>
      <c r="AIX518" s="90"/>
      <c r="AIY518" s="90"/>
      <c r="AIZ518" s="90"/>
      <c r="AJA518" s="90"/>
      <c r="AJB518" s="90"/>
      <c r="AJC518" s="90"/>
      <c r="AJD518" s="90"/>
      <c r="AJE518" s="90"/>
      <c r="AJF518" s="90"/>
      <c r="AJG518" s="90"/>
      <c r="AJH518" s="90"/>
      <c r="AJI518" s="90"/>
      <c r="AJJ518" s="90"/>
      <c r="AJK518" s="90"/>
      <c r="AJL518" s="90"/>
      <c r="AJM518" s="90"/>
      <c r="AJN518" s="90"/>
      <c r="AJO518" s="90"/>
      <c r="AJP518" s="90"/>
      <c r="AJQ518" s="90"/>
      <c r="AJR518" s="90"/>
      <c r="AJS518" s="90"/>
      <c r="AJT518" s="90"/>
      <c r="AJU518" s="90"/>
      <c r="AJV518" s="90"/>
      <c r="AJW518" s="90"/>
      <c r="AJX518" s="90"/>
      <c r="AJY518" s="90"/>
      <c r="AJZ518" s="90"/>
      <c r="AKA518" s="90"/>
      <c r="AKB518" s="90"/>
      <c r="AKC518" s="90"/>
      <c r="AKD518" s="90"/>
      <c r="AKE518" s="90"/>
      <c r="AKF518" s="90"/>
      <c r="AKG518" s="90"/>
      <c r="AKH518" s="90"/>
      <c r="AKI518" s="90"/>
      <c r="AKJ518" s="90"/>
      <c r="AKK518" s="90"/>
      <c r="AKL518" s="90"/>
      <c r="AKM518" s="90"/>
      <c r="AKN518" s="90"/>
      <c r="AKO518" s="90"/>
      <c r="AKP518" s="90"/>
      <c r="AKQ518" s="90"/>
      <c r="AKR518" s="90"/>
      <c r="AKS518" s="90"/>
      <c r="AKT518" s="90"/>
      <c r="AKU518" s="90"/>
      <c r="AKV518" s="90"/>
      <c r="AKW518" s="90"/>
      <c r="AKX518" s="90"/>
      <c r="AKY518" s="90"/>
      <c r="AKZ518" s="90"/>
      <c r="ALA518" s="90"/>
      <c r="ALB518" s="90"/>
      <c r="ALC518" s="90"/>
      <c r="ALD518" s="90"/>
      <c r="ALE518" s="90"/>
      <c r="ALF518" s="90"/>
      <c r="ALG518" s="90"/>
      <c r="ALH518" s="90"/>
      <c r="ALI518" s="90"/>
      <c r="ALJ518" s="90"/>
      <c r="ALK518" s="90"/>
      <c r="ALL518" s="90"/>
      <c r="ALM518" s="90"/>
      <c r="ALN518" s="90"/>
      <c r="ALO518" s="90"/>
      <c r="ALP518" s="90"/>
      <c r="ALQ518" s="90"/>
      <c r="ALR518" s="90"/>
      <c r="ALS518" s="90"/>
      <c r="ALT518" s="90"/>
      <c r="ALU518" s="90"/>
      <c r="ALV518" s="90"/>
      <c r="ALW518" s="90"/>
      <c r="ALX518" s="90"/>
      <c r="ALY518" s="90"/>
      <c r="ALZ518" s="90"/>
      <c r="AMA518" s="90"/>
      <c r="AMB518" s="90"/>
      <c r="AMC518" s="90"/>
      <c r="AMD518" s="90"/>
      <c r="AME518" s="90"/>
      <c r="AMF518" s="90"/>
      <c r="AMG518" s="90"/>
      <c r="AMH518" s="90"/>
      <c r="AMI518" s="90"/>
      <c r="AMJ518" s="90"/>
    </row>
    <row r="519" spans="1:1024" x14ac:dyDescent="0.25">
      <c r="A519" s="103">
        <v>43948</v>
      </c>
      <c r="B519" s="181">
        <v>0.5</v>
      </c>
      <c r="C519" s="195">
        <v>2712</v>
      </c>
      <c r="E519" s="177"/>
      <c r="F519" s="90"/>
      <c r="G519" s="90"/>
      <c r="H519" s="90"/>
      <c r="I519" s="90"/>
      <c r="J519" s="90"/>
      <c r="K519" s="90"/>
      <c r="L519" s="90"/>
      <c r="M519" s="90"/>
      <c r="N519" s="90"/>
      <c r="O519" s="90"/>
      <c r="P519" s="90"/>
      <c r="Q519" s="90"/>
      <c r="R519" s="90"/>
      <c r="S519" s="90"/>
      <c r="T519" s="90"/>
      <c r="U519" s="90"/>
      <c r="V519" s="90"/>
      <c r="W519" s="90"/>
      <c r="X519" s="90"/>
      <c r="Y519" s="90"/>
      <c r="Z519" s="90"/>
      <c r="AA519" s="90"/>
      <c r="AB519" s="90"/>
      <c r="AC519" s="90"/>
      <c r="AD519" s="90"/>
      <c r="AE519" s="90"/>
      <c r="AF519" s="90"/>
      <c r="AG519" s="90"/>
      <c r="AH519" s="90"/>
      <c r="AI519" s="90"/>
      <c r="AJ519" s="90"/>
      <c r="AK519" s="90"/>
      <c r="AL519" s="90"/>
      <c r="AM519" s="90"/>
      <c r="AN519" s="90"/>
      <c r="AO519" s="90"/>
      <c r="AP519" s="90"/>
      <c r="AQ519" s="90"/>
      <c r="AR519" s="90"/>
      <c r="AS519" s="90"/>
      <c r="AT519" s="90"/>
      <c r="AU519" s="90"/>
      <c r="AV519" s="90"/>
      <c r="AW519" s="90"/>
      <c r="AX519" s="90"/>
      <c r="AY519" s="90"/>
      <c r="AZ519" s="90"/>
      <c r="BA519" s="90"/>
      <c r="BB519" s="90"/>
      <c r="BC519" s="90"/>
      <c r="BD519" s="90"/>
      <c r="BE519" s="90"/>
      <c r="BF519" s="90"/>
      <c r="BG519" s="90"/>
      <c r="BH519" s="90"/>
      <c r="BI519" s="90"/>
      <c r="BJ519" s="90"/>
      <c r="BK519" s="90"/>
      <c r="BL519" s="90"/>
      <c r="BM519" s="90"/>
      <c r="BN519" s="90"/>
      <c r="BO519" s="90"/>
      <c r="BP519" s="90"/>
      <c r="BQ519" s="90"/>
      <c r="BR519" s="90"/>
      <c r="BS519" s="90"/>
      <c r="BT519" s="90"/>
      <c r="BU519" s="90"/>
      <c r="BV519" s="90"/>
      <c r="BW519" s="90"/>
      <c r="BX519" s="90"/>
      <c r="BY519" s="90"/>
      <c r="BZ519" s="90"/>
      <c r="CA519" s="90"/>
      <c r="CB519" s="90"/>
      <c r="CC519" s="90"/>
      <c r="CD519" s="90"/>
      <c r="CE519" s="90"/>
      <c r="CF519" s="90"/>
      <c r="CG519" s="90"/>
      <c r="CH519" s="90"/>
      <c r="CI519" s="90"/>
      <c r="CJ519" s="90"/>
      <c r="CK519" s="90"/>
      <c r="CL519" s="90"/>
      <c r="CM519" s="90"/>
      <c r="CN519" s="90"/>
      <c r="CO519" s="90"/>
      <c r="CP519" s="90"/>
      <c r="CQ519" s="90"/>
      <c r="CR519" s="90"/>
      <c r="CS519" s="90"/>
      <c r="CT519" s="90"/>
      <c r="CU519" s="90"/>
      <c r="CV519" s="90"/>
      <c r="CW519" s="90"/>
      <c r="CX519" s="90"/>
      <c r="CY519" s="90"/>
      <c r="CZ519" s="90"/>
      <c r="DA519" s="90"/>
      <c r="DB519" s="90"/>
      <c r="DC519" s="90"/>
      <c r="DD519" s="90"/>
      <c r="DE519" s="90"/>
      <c r="DF519" s="90"/>
      <c r="DG519" s="90"/>
      <c r="DH519" s="90"/>
      <c r="DI519" s="90"/>
      <c r="DJ519" s="90"/>
      <c r="DK519" s="90"/>
      <c r="DL519" s="90"/>
      <c r="DM519" s="90"/>
      <c r="DN519" s="90"/>
      <c r="DO519" s="90"/>
      <c r="DP519" s="90"/>
      <c r="DQ519" s="90"/>
      <c r="DR519" s="90"/>
      <c r="DS519" s="90"/>
      <c r="DT519" s="90"/>
      <c r="DU519" s="90"/>
      <c r="DV519" s="90"/>
      <c r="DW519" s="90"/>
      <c r="DX519" s="90"/>
      <c r="DY519" s="90"/>
      <c r="DZ519" s="90"/>
      <c r="EA519" s="90"/>
      <c r="EB519" s="90"/>
      <c r="EC519" s="90"/>
      <c r="ED519" s="90"/>
      <c r="EE519" s="90"/>
      <c r="EF519" s="90"/>
      <c r="EG519" s="90"/>
      <c r="EH519" s="90"/>
      <c r="EI519" s="90"/>
      <c r="EJ519" s="90"/>
      <c r="EK519" s="90"/>
      <c r="EL519" s="90"/>
      <c r="EM519" s="90"/>
      <c r="EN519" s="90"/>
      <c r="EO519" s="90"/>
      <c r="EP519" s="90"/>
      <c r="EQ519" s="90"/>
      <c r="ER519" s="90"/>
      <c r="ES519" s="90"/>
      <c r="ET519" s="90"/>
      <c r="EU519" s="90"/>
      <c r="EV519" s="90"/>
      <c r="EW519" s="90"/>
      <c r="EX519" s="90"/>
      <c r="EY519" s="90"/>
      <c r="EZ519" s="90"/>
      <c r="FA519" s="90"/>
      <c r="FB519" s="90"/>
      <c r="FC519" s="90"/>
      <c r="FD519" s="90"/>
      <c r="FE519" s="90"/>
      <c r="FF519" s="90"/>
      <c r="FG519" s="90"/>
      <c r="FH519" s="90"/>
      <c r="FI519" s="90"/>
      <c r="FJ519" s="90"/>
      <c r="FK519" s="90"/>
      <c r="FL519" s="90"/>
      <c r="FM519" s="90"/>
      <c r="FN519" s="90"/>
      <c r="FO519" s="90"/>
      <c r="FP519" s="90"/>
      <c r="FQ519" s="90"/>
      <c r="FR519" s="90"/>
      <c r="FS519" s="90"/>
      <c r="FT519" s="90"/>
      <c r="FU519" s="90"/>
      <c r="FV519" s="90"/>
      <c r="FW519" s="90"/>
      <c r="FX519" s="90"/>
      <c r="FY519" s="90"/>
      <c r="FZ519" s="90"/>
      <c r="GA519" s="90"/>
      <c r="GB519" s="90"/>
      <c r="GC519" s="90"/>
      <c r="GD519" s="90"/>
      <c r="GE519" s="90"/>
      <c r="GF519" s="90"/>
      <c r="GG519" s="90"/>
      <c r="GH519" s="90"/>
      <c r="GI519" s="90"/>
      <c r="GJ519" s="90"/>
      <c r="GK519" s="90"/>
      <c r="GL519" s="90"/>
      <c r="GM519" s="90"/>
      <c r="GN519" s="90"/>
      <c r="GO519" s="90"/>
      <c r="GP519" s="90"/>
      <c r="GQ519" s="90"/>
      <c r="GR519" s="90"/>
      <c r="GS519" s="90"/>
      <c r="GT519" s="90"/>
      <c r="GU519" s="90"/>
      <c r="GV519" s="90"/>
      <c r="GW519" s="90"/>
      <c r="GX519" s="90"/>
      <c r="GY519" s="90"/>
      <c r="GZ519" s="90"/>
      <c r="HA519" s="90"/>
      <c r="HB519" s="90"/>
      <c r="HC519" s="90"/>
      <c r="HD519" s="90"/>
      <c r="HE519" s="90"/>
      <c r="HF519" s="90"/>
      <c r="HG519" s="90"/>
      <c r="HH519" s="90"/>
      <c r="HI519" s="90"/>
      <c r="HJ519" s="90"/>
      <c r="HK519" s="90"/>
      <c r="HL519" s="90"/>
      <c r="HM519" s="90"/>
      <c r="HN519" s="90"/>
      <c r="HO519" s="90"/>
      <c r="HP519" s="90"/>
      <c r="HQ519" s="90"/>
      <c r="HR519" s="90"/>
      <c r="HS519" s="90"/>
      <c r="HT519" s="90"/>
      <c r="HU519" s="90"/>
      <c r="HV519" s="90"/>
      <c r="HW519" s="90"/>
      <c r="HX519" s="90"/>
      <c r="HY519" s="90"/>
      <c r="HZ519" s="90"/>
      <c r="IA519" s="90"/>
      <c r="IB519" s="90"/>
      <c r="IC519" s="90"/>
      <c r="ID519" s="90"/>
      <c r="IE519" s="90"/>
      <c r="IF519" s="90"/>
      <c r="IG519" s="90"/>
      <c r="IH519" s="90"/>
      <c r="II519" s="90"/>
      <c r="IJ519" s="90"/>
      <c r="IK519" s="90"/>
      <c r="IL519" s="90"/>
      <c r="IM519" s="90"/>
      <c r="IN519" s="90"/>
      <c r="IO519" s="90"/>
      <c r="IP519" s="90"/>
      <c r="IQ519" s="90"/>
      <c r="IR519" s="90"/>
      <c r="IS519" s="90"/>
      <c r="IT519" s="90"/>
      <c r="IU519" s="90"/>
      <c r="IV519" s="90"/>
      <c r="IW519" s="90"/>
      <c r="IX519" s="90"/>
      <c r="IY519" s="90"/>
      <c r="IZ519" s="90"/>
      <c r="JA519" s="90"/>
      <c r="JB519" s="90"/>
      <c r="JC519" s="90"/>
      <c r="JD519" s="90"/>
      <c r="JE519" s="90"/>
      <c r="JF519" s="90"/>
      <c r="JG519" s="90"/>
      <c r="JH519" s="90"/>
      <c r="JI519" s="90"/>
      <c r="JJ519" s="90"/>
      <c r="JK519" s="90"/>
      <c r="JL519" s="90"/>
      <c r="JM519" s="90"/>
      <c r="JN519" s="90"/>
      <c r="JO519" s="90"/>
      <c r="JP519" s="90"/>
      <c r="JQ519" s="90"/>
      <c r="JR519" s="90"/>
      <c r="JS519" s="90"/>
      <c r="JT519" s="90"/>
      <c r="JU519" s="90"/>
      <c r="JV519" s="90"/>
      <c r="JW519" s="90"/>
      <c r="JX519" s="90"/>
      <c r="JY519" s="90"/>
      <c r="JZ519" s="90"/>
      <c r="KA519" s="90"/>
      <c r="KB519" s="90"/>
      <c r="KC519" s="90"/>
      <c r="KD519" s="90"/>
      <c r="KE519" s="90"/>
      <c r="KF519" s="90"/>
      <c r="KG519" s="90"/>
      <c r="KH519" s="90"/>
      <c r="KI519" s="90"/>
      <c r="KJ519" s="90"/>
      <c r="KK519" s="90"/>
      <c r="KL519" s="90"/>
      <c r="KM519" s="90"/>
      <c r="KN519" s="90"/>
      <c r="KO519" s="90"/>
      <c r="KP519" s="90"/>
      <c r="KQ519" s="90"/>
      <c r="KR519" s="90"/>
      <c r="KS519" s="90"/>
      <c r="KT519" s="90"/>
      <c r="KU519" s="90"/>
      <c r="KV519" s="90"/>
      <c r="KW519" s="90"/>
      <c r="KX519" s="90"/>
      <c r="KY519" s="90"/>
      <c r="KZ519" s="90"/>
      <c r="LA519" s="90"/>
      <c r="LB519" s="90"/>
      <c r="LC519" s="90"/>
      <c r="LD519" s="90"/>
      <c r="LE519" s="90"/>
      <c r="LF519" s="90"/>
      <c r="LG519" s="90"/>
      <c r="LH519" s="90"/>
      <c r="LI519" s="90"/>
      <c r="LJ519" s="90"/>
      <c r="LK519" s="90"/>
      <c r="LL519" s="90"/>
      <c r="LM519" s="90"/>
      <c r="LN519" s="90"/>
      <c r="LO519" s="90"/>
      <c r="LP519" s="90"/>
      <c r="LQ519" s="90"/>
      <c r="LR519" s="90"/>
      <c r="LS519" s="90"/>
      <c r="LT519" s="90"/>
      <c r="LU519" s="90"/>
      <c r="LV519" s="90"/>
      <c r="LW519" s="90"/>
      <c r="LX519" s="90"/>
      <c r="LY519" s="90"/>
      <c r="LZ519" s="90"/>
      <c r="MA519" s="90"/>
      <c r="MB519" s="90"/>
      <c r="MC519" s="90"/>
      <c r="MD519" s="90"/>
      <c r="ME519" s="90"/>
      <c r="MF519" s="90"/>
      <c r="MG519" s="90"/>
      <c r="MH519" s="90"/>
      <c r="MI519" s="90"/>
      <c r="MJ519" s="90"/>
      <c r="MK519" s="90"/>
      <c r="ML519" s="90"/>
      <c r="MM519" s="90"/>
      <c r="MN519" s="90"/>
      <c r="MO519" s="90"/>
      <c r="MP519" s="90"/>
      <c r="MQ519" s="90"/>
      <c r="MR519" s="90"/>
      <c r="MS519" s="90"/>
      <c r="MT519" s="90"/>
      <c r="MU519" s="90"/>
      <c r="MV519" s="90"/>
      <c r="MW519" s="90"/>
      <c r="MX519" s="90"/>
      <c r="MY519" s="90"/>
      <c r="MZ519" s="90"/>
      <c r="NA519" s="90"/>
      <c r="NB519" s="90"/>
      <c r="NC519" s="90"/>
      <c r="ND519" s="90"/>
      <c r="NE519" s="90"/>
      <c r="NF519" s="90"/>
      <c r="NG519" s="90"/>
      <c r="NH519" s="90"/>
      <c r="NI519" s="90"/>
      <c r="NJ519" s="90"/>
      <c r="NK519" s="90"/>
      <c r="NL519" s="90"/>
      <c r="NM519" s="90"/>
      <c r="NN519" s="90"/>
      <c r="NO519" s="90"/>
      <c r="NP519" s="90"/>
      <c r="NQ519" s="90"/>
      <c r="NR519" s="90"/>
      <c r="NS519" s="90"/>
      <c r="NT519" s="90"/>
      <c r="NU519" s="90"/>
      <c r="NV519" s="90"/>
      <c r="NW519" s="90"/>
      <c r="NX519" s="90"/>
      <c r="NY519" s="90"/>
      <c r="NZ519" s="90"/>
      <c r="OA519" s="90"/>
      <c r="OB519" s="90"/>
      <c r="OC519" s="90"/>
      <c r="OD519" s="90"/>
      <c r="OE519" s="90"/>
      <c r="OF519" s="90"/>
      <c r="OG519" s="90"/>
      <c r="OH519" s="90"/>
      <c r="OI519" s="90"/>
      <c r="OJ519" s="90"/>
      <c r="OK519" s="90"/>
      <c r="OL519" s="90"/>
      <c r="OM519" s="90"/>
      <c r="ON519" s="90"/>
      <c r="OO519" s="90"/>
      <c r="OP519" s="90"/>
      <c r="OQ519" s="90"/>
      <c r="OR519" s="90"/>
      <c r="OS519" s="90"/>
      <c r="OT519" s="90"/>
      <c r="OU519" s="90"/>
      <c r="OV519" s="90"/>
      <c r="OW519" s="90"/>
      <c r="OX519" s="90"/>
      <c r="OY519" s="90"/>
      <c r="OZ519" s="90"/>
      <c r="PA519" s="90"/>
      <c r="PB519" s="90"/>
      <c r="PC519" s="90"/>
      <c r="PD519" s="90"/>
      <c r="PE519" s="90"/>
      <c r="PF519" s="90"/>
      <c r="PG519" s="90"/>
      <c r="PH519" s="90"/>
      <c r="PI519" s="90"/>
      <c r="PJ519" s="90"/>
      <c r="PK519" s="90"/>
      <c r="PL519" s="90"/>
      <c r="PM519" s="90"/>
      <c r="PN519" s="90"/>
      <c r="PO519" s="90"/>
      <c r="PP519" s="90"/>
      <c r="PQ519" s="90"/>
      <c r="PR519" s="90"/>
      <c r="PS519" s="90"/>
      <c r="PT519" s="90"/>
      <c r="PU519" s="90"/>
      <c r="PV519" s="90"/>
      <c r="PW519" s="90"/>
      <c r="PX519" s="90"/>
      <c r="PY519" s="90"/>
      <c r="PZ519" s="90"/>
      <c r="QA519" s="90"/>
      <c r="QB519" s="90"/>
      <c r="QC519" s="90"/>
      <c r="QD519" s="90"/>
      <c r="QE519" s="90"/>
      <c r="QF519" s="90"/>
      <c r="QG519" s="90"/>
      <c r="QH519" s="90"/>
      <c r="QI519" s="90"/>
      <c r="QJ519" s="90"/>
      <c r="QK519" s="90"/>
      <c r="QL519" s="90"/>
      <c r="QM519" s="90"/>
      <c r="QN519" s="90"/>
      <c r="QO519" s="90"/>
      <c r="QP519" s="90"/>
      <c r="QQ519" s="90"/>
      <c r="QR519" s="90"/>
      <c r="QS519" s="90"/>
      <c r="QT519" s="90"/>
      <c r="QU519" s="90"/>
      <c r="QV519" s="90"/>
      <c r="QW519" s="90"/>
      <c r="QX519" s="90"/>
      <c r="QY519" s="90"/>
      <c r="QZ519" s="90"/>
      <c r="RA519" s="90"/>
      <c r="RB519" s="90"/>
      <c r="RC519" s="90"/>
      <c r="RD519" s="90"/>
      <c r="RE519" s="90"/>
      <c r="RF519" s="90"/>
      <c r="RG519" s="90"/>
      <c r="RH519" s="90"/>
      <c r="RI519" s="90"/>
      <c r="RJ519" s="90"/>
      <c r="RK519" s="90"/>
      <c r="RL519" s="90"/>
      <c r="RM519" s="90"/>
      <c r="RN519" s="90"/>
      <c r="RO519" s="90"/>
      <c r="RP519" s="90"/>
      <c r="RQ519" s="90"/>
      <c r="RR519" s="90"/>
      <c r="RS519" s="90"/>
      <c r="RT519" s="90"/>
      <c r="RU519" s="90"/>
      <c r="RV519" s="90"/>
      <c r="RW519" s="90"/>
      <c r="RX519" s="90"/>
      <c r="RY519" s="90"/>
      <c r="RZ519" s="90"/>
      <c r="SA519" s="90"/>
      <c r="SB519" s="90"/>
      <c r="SC519" s="90"/>
      <c r="SD519" s="90"/>
      <c r="SE519" s="90"/>
      <c r="SF519" s="90"/>
      <c r="SG519" s="90"/>
      <c r="SH519" s="90"/>
      <c r="SI519" s="90"/>
      <c r="SJ519" s="90"/>
      <c r="SK519" s="90"/>
      <c r="SL519" s="90"/>
      <c r="SM519" s="90"/>
      <c r="SN519" s="90"/>
      <c r="SO519" s="90"/>
      <c r="SP519" s="90"/>
      <c r="SQ519" s="90"/>
      <c r="SR519" s="90"/>
      <c r="SS519" s="90"/>
      <c r="ST519" s="90"/>
      <c r="SU519" s="90"/>
      <c r="SV519" s="90"/>
      <c r="SW519" s="90"/>
      <c r="SX519" s="90"/>
      <c r="SY519" s="90"/>
      <c r="SZ519" s="90"/>
      <c r="TA519" s="90"/>
      <c r="TB519" s="90"/>
      <c r="TC519" s="90"/>
      <c r="TD519" s="90"/>
      <c r="TE519" s="90"/>
      <c r="TF519" s="90"/>
      <c r="TG519" s="90"/>
      <c r="TH519" s="90"/>
      <c r="TI519" s="90"/>
      <c r="TJ519" s="90"/>
      <c r="TK519" s="90"/>
      <c r="TL519" s="90"/>
      <c r="TM519" s="90"/>
      <c r="TN519" s="90"/>
      <c r="TO519" s="90"/>
      <c r="TP519" s="90"/>
      <c r="TQ519" s="90"/>
      <c r="TR519" s="90"/>
      <c r="TS519" s="90"/>
      <c r="TT519" s="90"/>
      <c r="TU519" s="90"/>
      <c r="TV519" s="90"/>
      <c r="TW519" s="90"/>
      <c r="TX519" s="90"/>
      <c r="TY519" s="90"/>
      <c r="TZ519" s="90"/>
      <c r="UA519" s="90"/>
      <c r="UB519" s="90"/>
      <c r="UC519" s="90"/>
      <c r="UD519" s="90"/>
      <c r="UE519" s="90"/>
      <c r="UF519" s="90"/>
      <c r="UG519" s="90"/>
      <c r="UH519" s="90"/>
      <c r="UI519" s="90"/>
      <c r="UJ519" s="90"/>
      <c r="UK519" s="90"/>
      <c r="UL519" s="90"/>
      <c r="UM519" s="90"/>
      <c r="UN519" s="90"/>
      <c r="UO519" s="90"/>
      <c r="UP519" s="90"/>
      <c r="UQ519" s="90"/>
      <c r="UR519" s="90"/>
      <c r="US519" s="90"/>
      <c r="UT519" s="90"/>
      <c r="UU519" s="90"/>
      <c r="UV519" s="90"/>
      <c r="UW519" s="90"/>
      <c r="UX519" s="90"/>
      <c r="UY519" s="90"/>
      <c r="UZ519" s="90"/>
      <c r="VA519" s="90"/>
      <c r="VB519" s="90"/>
      <c r="VC519" s="90"/>
      <c r="VD519" s="90"/>
      <c r="VE519" s="90"/>
      <c r="VF519" s="90"/>
      <c r="VG519" s="90"/>
      <c r="VH519" s="90"/>
      <c r="VI519" s="90"/>
      <c r="VJ519" s="90"/>
      <c r="VK519" s="90"/>
      <c r="VL519" s="90"/>
      <c r="VM519" s="90"/>
      <c r="VN519" s="90"/>
      <c r="VO519" s="90"/>
      <c r="VP519" s="90"/>
      <c r="VQ519" s="90"/>
      <c r="VR519" s="90"/>
      <c r="VS519" s="90"/>
      <c r="VT519" s="90"/>
      <c r="VU519" s="90"/>
      <c r="VV519" s="90"/>
      <c r="VW519" s="90"/>
      <c r="VX519" s="90"/>
      <c r="VY519" s="90"/>
      <c r="VZ519" s="90"/>
      <c r="WA519" s="90"/>
      <c r="WB519" s="90"/>
      <c r="WC519" s="90"/>
      <c r="WD519" s="90"/>
      <c r="WE519" s="90"/>
      <c r="WF519" s="90"/>
      <c r="WG519" s="90"/>
      <c r="WH519" s="90"/>
      <c r="WI519" s="90"/>
      <c r="WJ519" s="90"/>
      <c r="WK519" s="90"/>
      <c r="WL519" s="90"/>
      <c r="WM519" s="90"/>
      <c r="WN519" s="90"/>
      <c r="WO519" s="90"/>
      <c r="WP519" s="90"/>
      <c r="WQ519" s="90"/>
      <c r="WR519" s="90"/>
      <c r="WS519" s="90"/>
      <c r="WT519" s="90"/>
      <c r="WU519" s="90"/>
      <c r="WV519" s="90"/>
      <c r="WW519" s="90"/>
      <c r="WX519" s="90"/>
      <c r="WY519" s="90"/>
      <c r="WZ519" s="90"/>
      <c r="XA519" s="90"/>
      <c r="XB519" s="90"/>
      <c r="XC519" s="90"/>
      <c r="XD519" s="90"/>
      <c r="XE519" s="90"/>
      <c r="XF519" s="90"/>
      <c r="XG519" s="90"/>
      <c r="XH519" s="90"/>
      <c r="XI519" s="90"/>
      <c r="XJ519" s="90"/>
      <c r="XK519" s="90"/>
      <c r="XL519" s="90"/>
      <c r="XM519" s="90"/>
      <c r="XN519" s="90"/>
      <c r="XO519" s="90"/>
      <c r="XP519" s="90"/>
      <c r="XQ519" s="90"/>
      <c r="XR519" s="90"/>
      <c r="XS519" s="90"/>
      <c r="XT519" s="90"/>
      <c r="XU519" s="90"/>
      <c r="XV519" s="90"/>
      <c r="XW519" s="90"/>
      <c r="XX519" s="90"/>
      <c r="XY519" s="90"/>
      <c r="XZ519" s="90"/>
      <c r="YA519" s="90"/>
      <c r="YB519" s="90"/>
      <c r="YC519" s="90"/>
      <c r="YD519" s="90"/>
      <c r="YE519" s="90"/>
      <c r="YF519" s="90"/>
      <c r="YG519" s="90"/>
      <c r="YH519" s="90"/>
      <c r="YI519" s="90"/>
      <c r="YJ519" s="90"/>
      <c r="YK519" s="90"/>
      <c r="YL519" s="90"/>
      <c r="YM519" s="90"/>
      <c r="YN519" s="90"/>
      <c r="YO519" s="90"/>
      <c r="YP519" s="90"/>
      <c r="YQ519" s="90"/>
      <c r="YR519" s="90"/>
      <c r="YS519" s="90"/>
      <c r="YT519" s="90"/>
      <c r="YU519" s="90"/>
      <c r="YV519" s="90"/>
      <c r="YW519" s="90"/>
      <c r="YX519" s="90"/>
      <c r="YY519" s="90"/>
      <c r="YZ519" s="90"/>
      <c r="ZA519" s="90"/>
      <c r="ZB519" s="90"/>
      <c r="ZC519" s="90"/>
      <c r="ZD519" s="90"/>
      <c r="ZE519" s="90"/>
      <c r="ZF519" s="90"/>
      <c r="ZG519" s="90"/>
      <c r="ZH519" s="90"/>
      <c r="ZI519" s="90"/>
      <c r="ZJ519" s="90"/>
      <c r="ZK519" s="90"/>
      <c r="ZL519" s="90"/>
      <c r="ZM519" s="90"/>
      <c r="ZN519" s="90"/>
      <c r="ZO519" s="90"/>
      <c r="ZP519" s="90"/>
      <c r="ZQ519" s="90"/>
      <c r="ZR519" s="90"/>
      <c r="ZS519" s="90"/>
      <c r="ZT519" s="90"/>
      <c r="ZU519" s="90"/>
      <c r="ZV519" s="90"/>
      <c r="ZW519" s="90"/>
      <c r="ZX519" s="90"/>
      <c r="ZY519" s="90"/>
      <c r="ZZ519" s="90"/>
      <c r="AAA519" s="90"/>
      <c r="AAB519" s="90"/>
      <c r="AAC519" s="90"/>
      <c r="AAD519" s="90"/>
      <c r="AAE519" s="90"/>
      <c r="AAF519" s="90"/>
      <c r="AAG519" s="90"/>
      <c r="AAH519" s="90"/>
      <c r="AAI519" s="90"/>
      <c r="AAJ519" s="90"/>
      <c r="AAK519" s="90"/>
      <c r="AAL519" s="90"/>
      <c r="AAM519" s="90"/>
      <c r="AAN519" s="90"/>
      <c r="AAO519" s="90"/>
      <c r="AAP519" s="90"/>
      <c r="AAQ519" s="90"/>
      <c r="AAR519" s="90"/>
      <c r="AAS519" s="90"/>
      <c r="AAT519" s="90"/>
      <c r="AAU519" s="90"/>
      <c r="AAV519" s="90"/>
      <c r="AAW519" s="90"/>
      <c r="AAX519" s="90"/>
      <c r="AAY519" s="90"/>
      <c r="AAZ519" s="90"/>
      <c r="ABA519" s="90"/>
      <c r="ABB519" s="90"/>
      <c r="ABC519" s="90"/>
      <c r="ABD519" s="90"/>
      <c r="ABE519" s="90"/>
      <c r="ABF519" s="90"/>
      <c r="ABG519" s="90"/>
      <c r="ABH519" s="90"/>
      <c r="ABI519" s="90"/>
      <c r="ABJ519" s="90"/>
      <c r="ABK519" s="90"/>
      <c r="ABL519" s="90"/>
      <c r="ABM519" s="90"/>
      <c r="ABN519" s="90"/>
      <c r="ABO519" s="90"/>
      <c r="ABP519" s="90"/>
      <c r="ABQ519" s="90"/>
      <c r="ABR519" s="90"/>
      <c r="ABS519" s="90"/>
      <c r="ABT519" s="90"/>
      <c r="ABU519" s="90"/>
      <c r="ABV519" s="90"/>
      <c r="ABW519" s="90"/>
      <c r="ABX519" s="90"/>
      <c r="ABY519" s="90"/>
      <c r="ABZ519" s="90"/>
      <c r="ACA519" s="90"/>
      <c r="ACB519" s="90"/>
      <c r="ACC519" s="90"/>
      <c r="ACD519" s="90"/>
      <c r="ACE519" s="90"/>
      <c r="ACF519" s="90"/>
      <c r="ACG519" s="90"/>
      <c r="ACH519" s="90"/>
      <c r="ACI519" s="90"/>
      <c r="ACJ519" s="90"/>
      <c r="ACK519" s="90"/>
      <c r="ACL519" s="90"/>
      <c r="ACM519" s="90"/>
      <c r="ACN519" s="90"/>
      <c r="ACO519" s="90"/>
      <c r="ACP519" s="90"/>
      <c r="ACQ519" s="90"/>
      <c r="ACR519" s="90"/>
      <c r="ACS519" s="90"/>
      <c r="ACT519" s="90"/>
      <c r="ACU519" s="90"/>
      <c r="ACV519" s="90"/>
      <c r="ACW519" s="90"/>
      <c r="ACX519" s="90"/>
      <c r="ACY519" s="90"/>
      <c r="ACZ519" s="90"/>
      <c r="ADA519" s="90"/>
      <c r="ADB519" s="90"/>
      <c r="ADC519" s="90"/>
      <c r="ADD519" s="90"/>
      <c r="ADE519" s="90"/>
      <c r="ADF519" s="90"/>
      <c r="ADG519" s="90"/>
      <c r="ADH519" s="90"/>
      <c r="ADI519" s="90"/>
      <c r="ADJ519" s="90"/>
      <c r="ADK519" s="90"/>
      <c r="ADL519" s="90"/>
      <c r="ADM519" s="90"/>
      <c r="ADN519" s="90"/>
      <c r="ADO519" s="90"/>
      <c r="ADP519" s="90"/>
      <c r="ADQ519" s="90"/>
      <c r="ADR519" s="90"/>
      <c r="ADS519" s="90"/>
      <c r="ADT519" s="90"/>
      <c r="ADU519" s="90"/>
      <c r="ADV519" s="90"/>
      <c r="ADW519" s="90"/>
      <c r="ADX519" s="90"/>
      <c r="ADY519" s="90"/>
      <c r="ADZ519" s="90"/>
      <c r="AEA519" s="90"/>
      <c r="AEB519" s="90"/>
      <c r="AEC519" s="90"/>
      <c r="AED519" s="90"/>
      <c r="AEE519" s="90"/>
      <c r="AEF519" s="90"/>
      <c r="AEG519" s="90"/>
      <c r="AEH519" s="90"/>
      <c r="AEI519" s="90"/>
      <c r="AEJ519" s="90"/>
      <c r="AEK519" s="90"/>
      <c r="AEL519" s="90"/>
      <c r="AEM519" s="90"/>
      <c r="AEN519" s="90"/>
      <c r="AEO519" s="90"/>
      <c r="AEP519" s="90"/>
      <c r="AEQ519" s="90"/>
      <c r="AER519" s="90"/>
      <c r="AES519" s="90"/>
      <c r="AET519" s="90"/>
      <c r="AEU519" s="90"/>
      <c r="AEV519" s="90"/>
      <c r="AEW519" s="90"/>
      <c r="AEX519" s="90"/>
      <c r="AEY519" s="90"/>
      <c r="AEZ519" s="90"/>
      <c r="AFA519" s="90"/>
      <c r="AFB519" s="90"/>
      <c r="AFC519" s="90"/>
      <c r="AFD519" s="90"/>
      <c r="AFE519" s="90"/>
      <c r="AFF519" s="90"/>
      <c r="AFG519" s="90"/>
      <c r="AFH519" s="90"/>
      <c r="AFI519" s="90"/>
      <c r="AFJ519" s="90"/>
      <c r="AFK519" s="90"/>
      <c r="AFL519" s="90"/>
      <c r="AFM519" s="90"/>
      <c r="AFN519" s="90"/>
      <c r="AFO519" s="90"/>
      <c r="AFP519" s="90"/>
      <c r="AFQ519" s="90"/>
      <c r="AFR519" s="90"/>
      <c r="AFS519" s="90"/>
      <c r="AFT519" s="90"/>
      <c r="AFU519" s="90"/>
      <c r="AFV519" s="90"/>
      <c r="AFW519" s="90"/>
      <c r="AFX519" s="90"/>
      <c r="AFY519" s="90"/>
      <c r="AFZ519" s="90"/>
      <c r="AGA519" s="90"/>
      <c r="AGB519" s="90"/>
      <c r="AGC519" s="90"/>
      <c r="AGD519" s="90"/>
      <c r="AGE519" s="90"/>
      <c r="AGF519" s="90"/>
      <c r="AGG519" s="90"/>
      <c r="AGH519" s="90"/>
      <c r="AGI519" s="90"/>
      <c r="AGJ519" s="90"/>
      <c r="AGK519" s="90"/>
      <c r="AGL519" s="90"/>
      <c r="AGM519" s="90"/>
      <c r="AGN519" s="90"/>
      <c r="AGO519" s="90"/>
      <c r="AGP519" s="90"/>
      <c r="AGQ519" s="90"/>
      <c r="AGR519" s="90"/>
      <c r="AGS519" s="90"/>
      <c r="AGT519" s="90"/>
      <c r="AGU519" s="90"/>
      <c r="AGV519" s="90"/>
      <c r="AGW519" s="90"/>
      <c r="AGX519" s="90"/>
      <c r="AGY519" s="90"/>
      <c r="AGZ519" s="90"/>
      <c r="AHA519" s="90"/>
      <c r="AHB519" s="90"/>
      <c r="AHC519" s="90"/>
      <c r="AHD519" s="90"/>
      <c r="AHE519" s="90"/>
      <c r="AHF519" s="90"/>
      <c r="AHG519" s="90"/>
      <c r="AHH519" s="90"/>
      <c r="AHI519" s="90"/>
      <c r="AHJ519" s="90"/>
      <c r="AHK519" s="90"/>
      <c r="AHL519" s="90"/>
      <c r="AHM519" s="90"/>
      <c r="AHN519" s="90"/>
      <c r="AHO519" s="90"/>
      <c r="AHP519" s="90"/>
      <c r="AHQ519" s="90"/>
      <c r="AHR519" s="90"/>
      <c r="AHS519" s="90"/>
      <c r="AHT519" s="90"/>
      <c r="AHU519" s="90"/>
      <c r="AHV519" s="90"/>
      <c r="AHW519" s="90"/>
      <c r="AHX519" s="90"/>
      <c r="AHY519" s="90"/>
      <c r="AHZ519" s="90"/>
      <c r="AIA519" s="90"/>
      <c r="AIB519" s="90"/>
      <c r="AIC519" s="90"/>
      <c r="AID519" s="90"/>
      <c r="AIE519" s="90"/>
      <c r="AIF519" s="90"/>
      <c r="AIG519" s="90"/>
      <c r="AIH519" s="90"/>
      <c r="AII519" s="90"/>
      <c r="AIJ519" s="90"/>
      <c r="AIK519" s="90"/>
      <c r="AIL519" s="90"/>
      <c r="AIM519" s="90"/>
      <c r="AIN519" s="90"/>
      <c r="AIO519" s="90"/>
      <c r="AIP519" s="90"/>
      <c r="AIQ519" s="90"/>
      <c r="AIR519" s="90"/>
      <c r="AIS519" s="90"/>
      <c r="AIT519" s="90"/>
      <c r="AIU519" s="90"/>
      <c r="AIV519" s="90"/>
      <c r="AIW519" s="90"/>
      <c r="AIX519" s="90"/>
      <c r="AIY519" s="90"/>
      <c r="AIZ519" s="90"/>
      <c r="AJA519" s="90"/>
      <c r="AJB519" s="90"/>
      <c r="AJC519" s="90"/>
      <c r="AJD519" s="90"/>
      <c r="AJE519" s="90"/>
      <c r="AJF519" s="90"/>
      <c r="AJG519" s="90"/>
      <c r="AJH519" s="90"/>
      <c r="AJI519" s="90"/>
      <c r="AJJ519" s="90"/>
      <c r="AJK519" s="90"/>
      <c r="AJL519" s="90"/>
      <c r="AJM519" s="90"/>
      <c r="AJN519" s="90"/>
      <c r="AJO519" s="90"/>
      <c r="AJP519" s="90"/>
      <c r="AJQ519" s="90"/>
      <c r="AJR519" s="90"/>
      <c r="AJS519" s="90"/>
      <c r="AJT519" s="90"/>
      <c r="AJU519" s="90"/>
      <c r="AJV519" s="90"/>
      <c r="AJW519" s="90"/>
      <c r="AJX519" s="90"/>
      <c r="AJY519" s="90"/>
      <c r="AJZ519" s="90"/>
      <c r="AKA519" s="90"/>
      <c r="AKB519" s="90"/>
      <c r="AKC519" s="90"/>
      <c r="AKD519" s="90"/>
      <c r="AKE519" s="90"/>
      <c r="AKF519" s="90"/>
      <c r="AKG519" s="90"/>
      <c r="AKH519" s="90"/>
      <c r="AKI519" s="90"/>
      <c r="AKJ519" s="90"/>
      <c r="AKK519" s="90"/>
      <c r="AKL519" s="90"/>
      <c r="AKM519" s="90"/>
      <c r="AKN519" s="90"/>
      <c r="AKO519" s="90"/>
      <c r="AKP519" s="90"/>
      <c r="AKQ519" s="90"/>
      <c r="AKR519" s="90"/>
      <c r="AKS519" s="90"/>
      <c r="AKT519" s="90"/>
      <c r="AKU519" s="90"/>
      <c r="AKV519" s="90"/>
      <c r="AKW519" s="90"/>
      <c r="AKX519" s="90"/>
      <c r="AKY519" s="90"/>
      <c r="AKZ519" s="90"/>
      <c r="ALA519" s="90"/>
      <c r="ALB519" s="90"/>
      <c r="ALC519" s="90"/>
      <c r="ALD519" s="90"/>
      <c r="ALE519" s="90"/>
      <c r="ALF519" s="90"/>
      <c r="ALG519" s="90"/>
      <c r="ALH519" s="90"/>
      <c r="ALI519" s="90"/>
      <c r="ALJ519" s="90"/>
      <c r="ALK519" s="90"/>
      <c r="ALL519" s="90"/>
      <c r="ALM519" s="90"/>
      <c r="ALN519" s="90"/>
      <c r="ALO519" s="90"/>
      <c r="ALP519" s="90"/>
      <c r="ALQ519" s="90"/>
      <c r="ALR519" s="90"/>
      <c r="ALS519" s="90"/>
      <c r="ALT519" s="90"/>
      <c r="ALU519" s="90"/>
      <c r="ALV519" s="90"/>
      <c r="ALW519" s="90"/>
      <c r="ALX519" s="90"/>
      <c r="ALY519" s="90"/>
      <c r="ALZ519" s="90"/>
      <c r="AMA519" s="90"/>
      <c r="AMB519" s="90"/>
      <c r="AMC519" s="90"/>
      <c r="AMD519" s="90"/>
      <c r="AME519" s="90"/>
      <c r="AMF519" s="90"/>
      <c r="AMG519" s="90"/>
      <c r="AMH519" s="90"/>
      <c r="AMI519" s="90"/>
      <c r="AMJ519" s="90"/>
    </row>
    <row r="520" spans="1:1024" x14ac:dyDescent="0.25">
      <c r="A520" s="103">
        <v>43947</v>
      </c>
      <c r="B520" s="181">
        <v>0.5</v>
      </c>
      <c r="C520" s="195">
        <v>2565</v>
      </c>
      <c r="E520" s="177"/>
      <c r="F520" s="90"/>
      <c r="G520" s="90"/>
      <c r="H520" s="90"/>
      <c r="I520" s="90"/>
      <c r="J520" s="90"/>
      <c r="K520" s="90"/>
      <c r="L520" s="90"/>
      <c r="M520" s="90"/>
      <c r="N520" s="90"/>
      <c r="O520" s="90"/>
      <c r="P520" s="90"/>
      <c r="Q520" s="90"/>
      <c r="R520" s="90"/>
      <c r="S520" s="90"/>
      <c r="T520" s="90"/>
      <c r="U520" s="90"/>
      <c r="V520" s="90"/>
      <c r="W520" s="90"/>
      <c r="X520" s="90"/>
      <c r="Y520" s="90"/>
      <c r="Z520" s="90"/>
      <c r="AA520" s="90"/>
      <c r="AB520" s="90"/>
      <c r="AC520" s="90"/>
      <c r="AD520" s="90"/>
      <c r="AE520" s="90"/>
      <c r="AF520" s="90"/>
      <c r="AG520" s="90"/>
      <c r="AH520" s="90"/>
      <c r="AI520" s="90"/>
      <c r="AJ520" s="90"/>
      <c r="AK520" s="90"/>
      <c r="AL520" s="90"/>
      <c r="AM520" s="90"/>
      <c r="AN520" s="90"/>
      <c r="AO520" s="90"/>
      <c r="AP520" s="90"/>
      <c r="AQ520" s="90"/>
      <c r="AR520" s="90"/>
      <c r="AS520" s="90"/>
      <c r="AT520" s="90"/>
      <c r="AU520" s="90"/>
      <c r="AV520" s="90"/>
      <c r="AW520" s="90"/>
      <c r="AX520" s="90"/>
      <c r="AY520" s="90"/>
      <c r="AZ520" s="90"/>
      <c r="BA520" s="90"/>
      <c r="BB520" s="90"/>
      <c r="BC520" s="90"/>
      <c r="BD520" s="90"/>
      <c r="BE520" s="90"/>
      <c r="BF520" s="90"/>
      <c r="BG520" s="90"/>
      <c r="BH520" s="90"/>
      <c r="BI520" s="90"/>
      <c r="BJ520" s="90"/>
      <c r="BK520" s="90"/>
      <c r="BL520" s="90"/>
      <c r="BM520" s="90"/>
      <c r="BN520" s="90"/>
      <c r="BO520" s="90"/>
      <c r="BP520" s="90"/>
      <c r="BQ520" s="90"/>
      <c r="BR520" s="90"/>
      <c r="BS520" s="90"/>
      <c r="BT520" s="90"/>
      <c r="BU520" s="90"/>
      <c r="BV520" s="90"/>
      <c r="BW520" s="90"/>
      <c r="BX520" s="90"/>
      <c r="BY520" s="90"/>
      <c r="BZ520" s="90"/>
      <c r="CA520" s="90"/>
      <c r="CB520" s="90"/>
      <c r="CC520" s="90"/>
      <c r="CD520" s="90"/>
      <c r="CE520" s="90"/>
      <c r="CF520" s="90"/>
      <c r="CG520" s="90"/>
      <c r="CH520" s="90"/>
      <c r="CI520" s="90"/>
      <c r="CJ520" s="90"/>
      <c r="CK520" s="90"/>
      <c r="CL520" s="90"/>
      <c r="CM520" s="90"/>
      <c r="CN520" s="90"/>
      <c r="CO520" s="90"/>
      <c r="CP520" s="90"/>
      <c r="CQ520" s="90"/>
      <c r="CR520" s="90"/>
      <c r="CS520" s="90"/>
      <c r="CT520" s="90"/>
      <c r="CU520" s="90"/>
      <c r="CV520" s="90"/>
      <c r="CW520" s="90"/>
      <c r="CX520" s="90"/>
      <c r="CY520" s="90"/>
      <c r="CZ520" s="90"/>
      <c r="DA520" s="90"/>
      <c r="DB520" s="90"/>
      <c r="DC520" s="90"/>
      <c r="DD520" s="90"/>
      <c r="DE520" s="90"/>
      <c r="DF520" s="90"/>
      <c r="DG520" s="90"/>
      <c r="DH520" s="90"/>
      <c r="DI520" s="90"/>
      <c r="DJ520" s="90"/>
      <c r="DK520" s="90"/>
      <c r="DL520" s="90"/>
      <c r="DM520" s="90"/>
      <c r="DN520" s="90"/>
      <c r="DO520" s="90"/>
      <c r="DP520" s="90"/>
      <c r="DQ520" s="90"/>
      <c r="DR520" s="90"/>
      <c r="DS520" s="90"/>
      <c r="DT520" s="90"/>
      <c r="DU520" s="90"/>
      <c r="DV520" s="90"/>
      <c r="DW520" s="90"/>
      <c r="DX520" s="90"/>
      <c r="DY520" s="90"/>
      <c r="DZ520" s="90"/>
      <c r="EA520" s="90"/>
      <c r="EB520" s="90"/>
      <c r="EC520" s="90"/>
      <c r="ED520" s="90"/>
      <c r="EE520" s="90"/>
      <c r="EF520" s="90"/>
      <c r="EG520" s="90"/>
      <c r="EH520" s="90"/>
      <c r="EI520" s="90"/>
      <c r="EJ520" s="90"/>
      <c r="EK520" s="90"/>
      <c r="EL520" s="90"/>
      <c r="EM520" s="90"/>
      <c r="EN520" s="90"/>
      <c r="EO520" s="90"/>
      <c r="EP520" s="90"/>
      <c r="EQ520" s="90"/>
      <c r="ER520" s="90"/>
      <c r="ES520" s="90"/>
      <c r="ET520" s="90"/>
      <c r="EU520" s="90"/>
      <c r="EV520" s="90"/>
      <c r="EW520" s="90"/>
      <c r="EX520" s="90"/>
      <c r="EY520" s="90"/>
      <c r="EZ520" s="90"/>
      <c r="FA520" s="90"/>
      <c r="FB520" s="90"/>
      <c r="FC520" s="90"/>
      <c r="FD520" s="90"/>
      <c r="FE520" s="90"/>
      <c r="FF520" s="90"/>
      <c r="FG520" s="90"/>
      <c r="FH520" s="90"/>
      <c r="FI520" s="90"/>
      <c r="FJ520" s="90"/>
      <c r="FK520" s="90"/>
      <c r="FL520" s="90"/>
      <c r="FM520" s="90"/>
      <c r="FN520" s="90"/>
      <c r="FO520" s="90"/>
      <c r="FP520" s="90"/>
      <c r="FQ520" s="90"/>
      <c r="FR520" s="90"/>
      <c r="FS520" s="90"/>
      <c r="FT520" s="90"/>
      <c r="FU520" s="90"/>
      <c r="FV520" s="90"/>
      <c r="FW520" s="90"/>
      <c r="FX520" s="90"/>
      <c r="FY520" s="90"/>
      <c r="FZ520" s="90"/>
      <c r="GA520" s="90"/>
      <c r="GB520" s="90"/>
      <c r="GC520" s="90"/>
      <c r="GD520" s="90"/>
      <c r="GE520" s="90"/>
      <c r="GF520" s="90"/>
      <c r="GG520" s="90"/>
      <c r="GH520" s="90"/>
      <c r="GI520" s="90"/>
      <c r="GJ520" s="90"/>
      <c r="GK520" s="90"/>
      <c r="GL520" s="90"/>
      <c r="GM520" s="90"/>
      <c r="GN520" s="90"/>
      <c r="GO520" s="90"/>
      <c r="GP520" s="90"/>
      <c r="GQ520" s="90"/>
      <c r="GR520" s="90"/>
      <c r="GS520" s="90"/>
      <c r="GT520" s="90"/>
      <c r="GU520" s="90"/>
      <c r="GV520" s="90"/>
      <c r="GW520" s="90"/>
      <c r="GX520" s="90"/>
      <c r="GY520" s="90"/>
      <c r="GZ520" s="90"/>
      <c r="HA520" s="90"/>
      <c r="HB520" s="90"/>
      <c r="HC520" s="90"/>
      <c r="HD520" s="90"/>
      <c r="HE520" s="90"/>
      <c r="HF520" s="90"/>
      <c r="HG520" s="90"/>
      <c r="HH520" s="90"/>
      <c r="HI520" s="90"/>
      <c r="HJ520" s="90"/>
      <c r="HK520" s="90"/>
      <c r="HL520" s="90"/>
      <c r="HM520" s="90"/>
      <c r="HN520" s="90"/>
      <c r="HO520" s="90"/>
      <c r="HP520" s="90"/>
      <c r="HQ520" s="90"/>
      <c r="HR520" s="90"/>
      <c r="HS520" s="90"/>
      <c r="HT520" s="90"/>
      <c r="HU520" s="90"/>
      <c r="HV520" s="90"/>
      <c r="HW520" s="90"/>
      <c r="HX520" s="90"/>
      <c r="HY520" s="90"/>
      <c r="HZ520" s="90"/>
      <c r="IA520" s="90"/>
      <c r="IB520" s="90"/>
      <c r="IC520" s="90"/>
      <c r="ID520" s="90"/>
      <c r="IE520" s="90"/>
      <c r="IF520" s="90"/>
      <c r="IG520" s="90"/>
      <c r="IH520" s="90"/>
      <c r="II520" s="90"/>
      <c r="IJ520" s="90"/>
      <c r="IK520" s="90"/>
      <c r="IL520" s="90"/>
      <c r="IM520" s="90"/>
      <c r="IN520" s="90"/>
      <c r="IO520" s="90"/>
      <c r="IP520" s="90"/>
      <c r="IQ520" s="90"/>
      <c r="IR520" s="90"/>
      <c r="IS520" s="90"/>
      <c r="IT520" s="90"/>
      <c r="IU520" s="90"/>
      <c r="IV520" s="90"/>
      <c r="IW520" s="90"/>
      <c r="IX520" s="90"/>
      <c r="IY520" s="90"/>
      <c r="IZ520" s="90"/>
      <c r="JA520" s="90"/>
      <c r="JB520" s="90"/>
      <c r="JC520" s="90"/>
      <c r="JD520" s="90"/>
      <c r="JE520" s="90"/>
      <c r="JF520" s="90"/>
      <c r="JG520" s="90"/>
      <c r="JH520" s="90"/>
      <c r="JI520" s="90"/>
      <c r="JJ520" s="90"/>
      <c r="JK520" s="90"/>
      <c r="JL520" s="90"/>
      <c r="JM520" s="90"/>
      <c r="JN520" s="90"/>
      <c r="JO520" s="90"/>
      <c r="JP520" s="90"/>
      <c r="JQ520" s="90"/>
      <c r="JR520" s="90"/>
      <c r="JS520" s="90"/>
      <c r="JT520" s="90"/>
      <c r="JU520" s="90"/>
      <c r="JV520" s="90"/>
      <c r="JW520" s="90"/>
      <c r="JX520" s="90"/>
      <c r="JY520" s="90"/>
      <c r="JZ520" s="90"/>
      <c r="KA520" s="90"/>
      <c r="KB520" s="90"/>
      <c r="KC520" s="90"/>
      <c r="KD520" s="90"/>
      <c r="KE520" s="90"/>
      <c r="KF520" s="90"/>
      <c r="KG520" s="90"/>
      <c r="KH520" s="90"/>
      <c r="KI520" s="90"/>
      <c r="KJ520" s="90"/>
      <c r="KK520" s="90"/>
      <c r="KL520" s="90"/>
      <c r="KM520" s="90"/>
      <c r="KN520" s="90"/>
      <c r="KO520" s="90"/>
      <c r="KP520" s="90"/>
      <c r="KQ520" s="90"/>
      <c r="KR520" s="90"/>
      <c r="KS520" s="90"/>
      <c r="KT520" s="90"/>
      <c r="KU520" s="90"/>
      <c r="KV520" s="90"/>
      <c r="KW520" s="90"/>
      <c r="KX520" s="90"/>
      <c r="KY520" s="90"/>
      <c r="KZ520" s="90"/>
      <c r="LA520" s="90"/>
      <c r="LB520" s="90"/>
      <c r="LC520" s="90"/>
      <c r="LD520" s="90"/>
      <c r="LE520" s="90"/>
      <c r="LF520" s="90"/>
      <c r="LG520" s="90"/>
      <c r="LH520" s="90"/>
      <c r="LI520" s="90"/>
      <c r="LJ520" s="90"/>
      <c r="LK520" s="90"/>
      <c r="LL520" s="90"/>
      <c r="LM520" s="90"/>
      <c r="LN520" s="90"/>
      <c r="LO520" s="90"/>
      <c r="LP520" s="90"/>
      <c r="LQ520" s="90"/>
      <c r="LR520" s="90"/>
      <c r="LS520" s="90"/>
      <c r="LT520" s="90"/>
      <c r="LU520" s="90"/>
      <c r="LV520" s="90"/>
      <c r="LW520" s="90"/>
      <c r="LX520" s="90"/>
      <c r="LY520" s="90"/>
      <c r="LZ520" s="90"/>
      <c r="MA520" s="90"/>
      <c r="MB520" s="90"/>
      <c r="MC520" s="90"/>
      <c r="MD520" s="90"/>
      <c r="ME520" s="90"/>
      <c r="MF520" s="90"/>
      <c r="MG520" s="90"/>
      <c r="MH520" s="90"/>
      <c r="MI520" s="90"/>
      <c r="MJ520" s="90"/>
      <c r="MK520" s="90"/>
      <c r="ML520" s="90"/>
      <c r="MM520" s="90"/>
      <c r="MN520" s="90"/>
      <c r="MO520" s="90"/>
      <c r="MP520" s="90"/>
      <c r="MQ520" s="90"/>
      <c r="MR520" s="90"/>
      <c r="MS520" s="90"/>
      <c r="MT520" s="90"/>
      <c r="MU520" s="90"/>
      <c r="MV520" s="90"/>
      <c r="MW520" s="90"/>
      <c r="MX520" s="90"/>
      <c r="MY520" s="90"/>
      <c r="MZ520" s="90"/>
      <c r="NA520" s="90"/>
      <c r="NB520" s="90"/>
      <c r="NC520" s="90"/>
      <c r="ND520" s="90"/>
      <c r="NE520" s="90"/>
      <c r="NF520" s="90"/>
      <c r="NG520" s="90"/>
      <c r="NH520" s="90"/>
      <c r="NI520" s="90"/>
      <c r="NJ520" s="90"/>
      <c r="NK520" s="90"/>
      <c r="NL520" s="90"/>
      <c r="NM520" s="90"/>
      <c r="NN520" s="90"/>
      <c r="NO520" s="90"/>
      <c r="NP520" s="90"/>
      <c r="NQ520" s="90"/>
      <c r="NR520" s="90"/>
      <c r="NS520" s="90"/>
      <c r="NT520" s="90"/>
      <c r="NU520" s="90"/>
      <c r="NV520" s="90"/>
      <c r="NW520" s="90"/>
      <c r="NX520" s="90"/>
      <c r="NY520" s="90"/>
      <c r="NZ520" s="90"/>
      <c r="OA520" s="90"/>
      <c r="OB520" s="90"/>
      <c r="OC520" s="90"/>
      <c r="OD520" s="90"/>
      <c r="OE520" s="90"/>
      <c r="OF520" s="90"/>
      <c r="OG520" s="90"/>
      <c r="OH520" s="90"/>
      <c r="OI520" s="90"/>
      <c r="OJ520" s="90"/>
      <c r="OK520" s="90"/>
      <c r="OL520" s="90"/>
      <c r="OM520" s="90"/>
      <c r="ON520" s="90"/>
      <c r="OO520" s="90"/>
      <c r="OP520" s="90"/>
      <c r="OQ520" s="90"/>
      <c r="OR520" s="90"/>
      <c r="OS520" s="90"/>
      <c r="OT520" s="90"/>
      <c r="OU520" s="90"/>
      <c r="OV520" s="90"/>
      <c r="OW520" s="90"/>
      <c r="OX520" s="90"/>
      <c r="OY520" s="90"/>
      <c r="OZ520" s="90"/>
      <c r="PA520" s="90"/>
      <c r="PB520" s="90"/>
      <c r="PC520" s="90"/>
      <c r="PD520" s="90"/>
      <c r="PE520" s="90"/>
      <c r="PF520" s="90"/>
      <c r="PG520" s="90"/>
      <c r="PH520" s="90"/>
      <c r="PI520" s="90"/>
      <c r="PJ520" s="90"/>
      <c r="PK520" s="90"/>
      <c r="PL520" s="90"/>
      <c r="PM520" s="90"/>
      <c r="PN520" s="90"/>
      <c r="PO520" s="90"/>
      <c r="PP520" s="90"/>
      <c r="PQ520" s="90"/>
      <c r="PR520" s="90"/>
      <c r="PS520" s="90"/>
      <c r="PT520" s="90"/>
      <c r="PU520" s="90"/>
      <c r="PV520" s="90"/>
      <c r="PW520" s="90"/>
      <c r="PX520" s="90"/>
      <c r="PY520" s="90"/>
      <c r="PZ520" s="90"/>
      <c r="QA520" s="90"/>
      <c r="QB520" s="90"/>
      <c r="QC520" s="90"/>
      <c r="QD520" s="90"/>
      <c r="QE520" s="90"/>
      <c r="QF520" s="90"/>
      <c r="QG520" s="90"/>
      <c r="QH520" s="90"/>
      <c r="QI520" s="90"/>
      <c r="QJ520" s="90"/>
      <c r="QK520" s="90"/>
      <c r="QL520" s="90"/>
      <c r="QM520" s="90"/>
      <c r="QN520" s="90"/>
      <c r="QO520" s="90"/>
      <c r="QP520" s="90"/>
      <c r="QQ520" s="90"/>
      <c r="QR520" s="90"/>
      <c r="QS520" s="90"/>
      <c r="QT520" s="90"/>
      <c r="QU520" s="90"/>
      <c r="QV520" s="90"/>
      <c r="QW520" s="90"/>
      <c r="QX520" s="90"/>
      <c r="QY520" s="90"/>
      <c r="QZ520" s="90"/>
      <c r="RA520" s="90"/>
      <c r="RB520" s="90"/>
      <c r="RC520" s="90"/>
      <c r="RD520" s="90"/>
      <c r="RE520" s="90"/>
      <c r="RF520" s="90"/>
      <c r="RG520" s="90"/>
      <c r="RH520" s="90"/>
      <c r="RI520" s="90"/>
      <c r="RJ520" s="90"/>
      <c r="RK520" s="90"/>
      <c r="RL520" s="90"/>
      <c r="RM520" s="90"/>
      <c r="RN520" s="90"/>
      <c r="RO520" s="90"/>
      <c r="RP520" s="90"/>
      <c r="RQ520" s="90"/>
      <c r="RR520" s="90"/>
      <c r="RS520" s="90"/>
      <c r="RT520" s="90"/>
      <c r="RU520" s="90"/>
      <c r="RV520" s="90"/>
      <c r="RW520" s="90"/>
      <c r="RX520" s="90"/>
      <c r="RY520" s="90"/>
      <c r="RZ520" s="90"/>
      <c r="SA520" s="90"/>
      <c r="SB520" s="90"/>
      <c r="SC520" s="90"/>
      <c r="SD520" s="90"/>
      <c r="SE520" s="90"/>
      <c r="SF520" s="90"/>
      <c r="SG520" s="90"/>
      <c r="SH520" s="90"/>
      <c r="SI520" s="90"/>
      <c r="SJ520" s="90"/>
      <c r="SK520" s="90"/>
      <c r="SL520" s="90"/>
      <c r="SM520" s="90"/>
      <c r="SN520" s="90"/>
      <c r="SO520" s="90"/>
      <c r="SP520" s="90"/>
      <c r="SQ520" s="90"/>
      <c r="SR520" s="90"/>
      <c r="SS520" s="90"/>
      <c r="ST520" s="90"/>
      <c r="SU520" s="90"/>
      <c r="SV520" s="90"/>
      <c r="SW520" s="90"/>
      <c r="SX520" s="90"/>
      <c r="SY520" s="90"/>
      <c r="SZ520" s="90"/>
      <c r="TA520" s="90"/>
      <c r="TB520" s="90"/>
      <c r="TC520" s="90"/>
      <c r="TD520" s="90"/>
      <c r="TE520" s="90"/>
      <c r="TF520" s="90"/>
      <c r="TG520" s="90"/>
      <c r="TH520" s="90"/>
      <c r="TI520" s="90"/>
      <c r="TJ520" s="90"/>
      <c r="TK520" s="90"/>
      <c r="TL520" s="90"/>
      <c r="TM520" s="90"/>
      <c r="TN520" s="90"/>
      <c r="TO520" s="90"/>
      <c r="TP520" s="90"/>
      <c r="TQ520" s="90"/>
      <c r="TR520" s="90"/>
      <c r="TS520" s="90"/>
      <c r="TT520" s="90"/>
      <c r="TU520" s="90"/>
      <c r="TV520" s="90"/>
      <c r="TW520" s="90"/>
      <c r="TX520" s="90"/>
      <c r="TY520" s="90"/>
      <c r="TZ520" s="90"/>
      <c r="UA520" s="90"/>
      <c r="UB520" s="90"/>
      <c r="UC520" s="90"/>
      <c r="UD520" s="90"/>
      <c r="UE520" s="90"/>
      <c r="UF520" s="90"/>
      <c r="UG520" s="90"/>
      <c r="UH520" s="90"/>
      <c r="UI520" s="90"/>
      <c r="UJ520" s="90"/>
      <c r="UK520" s="90"/>
      <c r="UL520" s="90"/>
      <c r="UM520" s="90"/>
      <c r="UN520" s="90"/>
      <c r="UO520" s="90"/>
      <c r="UP520" s="90"/>
      <c r="UQ520" s="90"/>
      <c r="UR520" s="90"/>
      <c r="US520" s="90"/>
      <c r="UT520" s="90"/>
      <c r="UU520" s="90"/>
      <c r="UV520" s="90"/>
      <c r="UW520" s="90"/>
      <c r="UX520" s="90"/>
      <c r="UY520" s="90"/>
      <c r="UZ520" s="90"/>
      <c r="VA520" s="90"/>
      <c r="VB520" s="90"/>
      <c r="VC520" s="90"/>
      <c r="VD520" s="90"/>
      <c r="VE520" s="90"/>
      <c r="VF520" s="90"/>
      <c r="VG520" s="90"/>
      <c r="VH520" s="90"/>
      <c r="VI520" s="90"/>
      <c r="VJ520" s="90"/>
      <c r="VK520" s="90"/>
      <c r="VL520" s="90"/>
      <c r="VM520" s="90"/>
      <c r="VN520" s="90"/>
      <c r="VO520" s="90"/>
      <c r="VP520" s="90"/>
      <c r="VQ520" s="90"/>
      <c r="VR520" s="90"/>
      <c r="VS520" s="90"/>
      <c r="VT520" s="90"/>
      <c r="VU520" s="90"/>
      <c r="VV520" s="90"/>
      <c r="VW520" s="90"/>
      <c r="VX520" s="90"/>
      <c r="VY520" s="90"/>
      <c r="VZ520" s="90"/>
      <c r="WA520" s="90"/>
      <c r="WB520" s="90"/>
      <c r="WC520" s="90"/>
      <c r="WD520" s="90"/>
      <c r="WE520" s="90"/>
      <c r="WF520" s="90"/>
      <c r="WG520" s="90"/>
      <c r="WH520" s="90"/>
      <c r="WI520" s="90"/>
      <c r="WJ520" s="90"/>
      <c r="WK520" s="90"/>
      <c r="WL520" s="90"/>
      <c r="WM520" s="90"/>
      <c r="WN520" s="90"/>
      <c r="WO520" s="90"/>
      <c r="WP520" s="90"/>
      <c r="WQ520" s="90"/>
      <c r="WR520" s="90"/>
      <c r="WS520" s="90"/>
      <c r="WT520" s="90"/>
      <c r="WU520" s="90"/>
      <c r="WV520" s="90"/>
      <c r="WW520" s="90"/>
      <c r="WX520" s="90"/>
      <c r="WY520" s="90"/>
      <c r="WZ520" s="90"/>
      <c r="XA520" s="90"/>
      <c r="XB520" s="90"/>
      <c r="XC520" s="90"/>
      <c r="XD520" s="90"/>
      <c r="XE520" s="90"/>
      <c r="XF520" s="90"/>
      <c r="XG520" s="90"/>
      <c r="XH520" s="90"/>
      <c r="XI520" s="90"/>
      <c r="XJ520" s="90"/>
      <c r="XK520" s="90"/>
      <c r="XL520" s="90"/>
      <c r="XM520" s="90"/>
      <c r="XN520" s="90"/>
      <c r="XO520" s="90"/>
      <c r="XP520" s="90"/>
      <c r="XQ520" s="90"/>
      <c r="XR520" s="90"/>
      <c r="XS520" s="90"/>
      <c r="XT520" s="90"/>
      <c r="XU520" s="90"/>
      <c r="XV520" s="90"/>
      <c r="XW520" s="90"/>
      <c r="XX520" s="90"/>
      <c r="XY520" s="90"/>
      <c r="XZ520" s="90"/>
      <c r="YA520" s="90"/>
      <c r="YB520" s="90"/>
      <c r="YC520" s="90"/>
      <c r="YD520" s="90"/>
      <c r="YE520" s="90"/>
      <c r="YF520" s="90"/>
      <c r="YG520" s="90"/>
      <c r="YH520" s="90"/>
      <c r="YI520" s="90"/>
      <c r="YJ520" s="90"/>
      <c r="YK520" s="90"/>
      <c r="YL520" s="90"/>
      <c r="YM520" s="90"/>
      <c r="YN520" s="90"/>
      <c r="YO520" s="90"/>
      <c r="YP520" s="90"/>
      <c r="YQ520" s="90"/>
      <c r="YR520" s="90"/>
      <c r="YS520" s="90"/>
      <c r="YT520" s="90"/>
      <c r="YU520" s="90"/>
      <c r="YV520" s="90"/>
      <c r="YW520" s="90"/>
      <c r="YX520" s="90"/>
      <c r="YY520" s="90"/>
      <c r="YZ520" s="90"/>
      <c r="ZA520" s="90"/>
      <c r="ZB520" s="90"/>
      <c r="ZC520" s="90"/>
      <c r="ZD520" s="90"/>
      <c r="ZE520" s="90"/>
      <c r="ZF520" s="90"/>
      <c r="ZG520" s="90"/>
      <c r="ZH520" s="90"/>
      <c r="ZI520" s="90"/>
      <c r="ZJ520" s="90"/>
      <c r="ZK520" s="90"/>
      <c r="ZL520" s="90"/>
      <c r="ZM520" s="90"/>
      <c r="ZN520" s="90"/>
      <c r="ZO520" s="90"/>
      <c r="ZP520" s="90"/>
      <c r="ZQ520" s="90"/>
      <c r="ZR520" s="90"/>
      <c r="ZS520" s="90"/>
      <c r="ZT520" s="90"/>
      <c r="ZU520" s="90"/>
      <c r="ZV520" s="90"/>
      <c r="ZW520" s="90"/>
      <c r="ZX520" s="90"/>
      <c r="ZY520" s="90"/>
      <c r="ZZ520" s="90"/>
      <c r="AAA520" s="90"/>
      <c r="AAB520" s="90"/>
      <c r="AAC520" s="90"/>
      <c r="AAD520" s="90"/>
      <c r="AAE520" s="90"/>
      <c r="AAF520" s="90"/>
      <c r="AAG520" s="90"/>
      <c r="AAH520" s="90"/>
      <c r="AAI520" s="90"/>
      <c r="AAJ520" s="90"/>
      <c r="AAK520" s="90"/>
      <c r="AAL520" s="90"/>
      <c r="AAM520" s="90"/>
      <c r="AAN520" s="90"/>
      <c r="AAO520" s="90"/>
      <c r="AAP520" s="90"/>
      <c r="AAQ520" s="90"/>
      <c r="AAR520" s="90"/>
      <c r="AAS520" s="90"/>
      <c r="AAT520" s="90"/>
      <c r="AAU520" s="90"/>
      <c r="AAV520" s="90"/>
      <c r="AAW520" s="90"/>
      <c r="AAX520" s="90"/>
      <c r="AAY520" s="90"/>
      <c r="AAZ520" s="90"/>
      <c r="ABA520" s="90"/>
      <c r="ABB520" s="90"/>
      <c r="ABC520" s="90"/>
      <c r="ABD520" s="90"/>
      <c r="ABE520" s="90"/>
      <c r="ABF520" s="90"/>
      <c r="ABG520" s="90"/>
      <c r="ABH520" s="90"/>
      <c r="ABI520" s="90"/>
      <c r="ABJ520" s="90"/>
      <c r="ABK520" s="90"/>
      <c r="ABL520" s="90"/>
      <c r="ABM520" s="90"/>
      <c r="ABN520" s="90"/>
      <c r="ABO520" s="90"/>
      <c r="ABP520" s="90"/>
      <c r="ABQ520" s="90"/>
      <c r="ABR520" s="90"/>
      <c r="ABS520" s="90"/>
      <c r="ABT520" s="90"/>
      <c r="ABU520" s="90"/>
      <c r="ABV520" s="90"/>
      <c r="ABW520" s="90"/>
      <c r="ABX520" s="90"/>
      <c r="ABY520" s="90"/>
      <c r="ABZ520" s="90"/>
      <c r="ACA520" s="90"/>
      <c r="ACB520" s="90"/>
      <c r="ACC520" s="90"/>
      <c r="ACD520" s="90"/>
      <c r="ACE520" s="90"/>
      <c r="ACF520" s="90"/>
      <c r="ACG520" s="90"/>
      <c r="ACH520" s="90"/>
      <c r="ACI520" s="90"/>
      <c r="ACJ520" s="90"/>
      <c r="ACK520" s="90"/>
      <c r="ACL520" s="90"/>
      <c r="ACM520" s="90"/>
      <c r="ACN520" s="90"/>
      <c r="ACO520" s="90"/>
      <c r="ACP520" s="90"/>
      <c r="ACQ520" s="90"/>
      <c r="ACR520" s="90"/>
      <c r="ACS520" s="90"/>
      <c r="ACT520" s="90"/>
      <c r="ACU520" s="90"/>
      <c r="ACV520" s="90"/>
      <c r="ACW520" s="90"/>
      <c r="ACX520" s="90"/>
      <c r="ACY520" s="90"/>
      <c r="ACZ520" s="90"/>
      <c r="ADA520" s="90"/>
      <c r="ADB520" s="90"/>
      <c r="ADC520" s="90"/>
      <c r="ADD520" s="90"/>
      <c r="ADE520" s="90"/>
      <c r="ADF520" s="90"/>
      <c r="ADG520" s="90"/>
      <c r="ADH520" s="90"/>
      <c r="ADI520" s="90"/>
      <c r="ADJ520" s="90"/>
      <c r="ADK520" s="90"/>
      <c r="ADL520" s="90"/>
      <c r="ADM520" s="90"/>
      <c r="ADN520" s="90"/>
      <c r="ADO520" s="90"/>
      <c r="ADP520" s="90"/>
      <c r="ADQ520" s="90"/>
      <c r="ADR520" s="90"/>
      <c r="ADS520" s="90"/>
      <c r="ADT520" s="90"/>
      <c r="ADU520" s="90"/>
      <c r="ADV520" s="90"/>
      <c r="ADW520" s="90"/>
      <c r="ADX520" s="90"/>
      <c r="ADY520" s="90"/>
      <c r="ADZ520" s="90"/>
      <c r="AEA520" s="90"/>
      <c r="AEB520" s="90"/>
      <c r="AEC520" s="90"/>
      <c r="AED520" s="90"/>
      <c r="AEE520" s="90"/>
      <c r="AEF520" s="90"/>
      <c r="AEG520" s="90"/>
      <c r="AEH520" s="90"/>
      <c r="AEI520" s="90"/>
      <c r="AEJ520" s="90"/>
      <c r="AEK520" s="90"/>
      <c r="AEL520" s="90"/>
      <c r="AEM520" s="90"/>
      <c r="AEN520" s="90"/>
      <c r="AEO520" s="90"/>
      <c r="AEP520" s="90"/>
      <c r="AEQ520" s="90"/>
      <c r="AER520" s="90"/>
      <c r="AES520" s="90"/>
      <c r="AET520" s="90"/>
      <c r="AEU520" s="90"/>
      <c r="AEV520" s="90"/>
      <c r="AEW520" s="90"/>
      <c r="AEX520" s="90"/>
      <c r="AEY520" s="90"/>
      <c r="AEZ520" s="90"/>
      <c r="AFA520" s="90"/>
      <c r="AFB520" s="90"/>
      <c r="AFC520" s="90"/>
      <c r="AFD520" s="90"/>
      <c r="AFE520" s="90"/>
      <c r="AFF520" s="90"/>
      <c r="AFG520" s="90"/>
      <c r="AFH520" s="90"/>
      <c r="AFI520" s="90"/>
      <c r="AFJ520" s="90"/>
      <c r="AFK520" s="90"/>
      <c r="AFL520" s="90"/>
      <c r="AFM520" s="90"/>
      <c r="AFN520" s="90"/>
      <c r="AFO520" s="90"/>
      <c r="AFP520" s="90"/>
      <c r="AFQ520" s="90"/>
      <c r="AFR520" s="90"/>
      <c r="AFS520" s="90"/>
      <c r="AFT520" s="90"/>
      <c r="AFU520" s="90"/>
      <c r="AFV520" s="90"/>
      <c r="AFW520" s="90"/>
      <c r="AFX520" s="90"/>
      <c r="AFY520" s="90"/>
      <c r="AFZ520" s="90"/>
      <c r="AGA520" s="90"/>
      <c r="AGB520" s="90"/>
      <c r="AGC520" s="90"/>
      <c r="AGD520" s="90"/>
      <c r="AGE520" s="90"/>
      <c r="AGF520" s="90"/>
      <c r="AGG520" s="90"/>
      <c r="AGH520" s="90"/>
      <c r="AGI520" s="90"/>
      <c r="AGJ520" s="90"/>
      <c r="AGK520" s="90"/>
      <c r="AGL520" s="90"/>
      <c r="AGM520" s="90"/>
      <c r="AGN520" s="90"/>
      <c r="AGO520" s="90"/>
      <c r="AGP520" s="90"/>
      <c r="AGQ520" s="90"/>
      <c r="AGR520" s="90"/>
      <c r="AGS520" s="90"/>
      <c r="AGT520" s="90"/>
      <c r="AGU520" s="90"/>
      <c r="AGV520" s="90"/>
      <c r="AGW520" s="90"/>
      <c r="AGX520" s="90"/>
      <c r="AGY520" s="90"/>
      <c r="AGZ520" s="90"/>
      <c r="AHA520" s="90"/>
      <c r="AHB520" s="90"/>
      <c r="AHC520" s="90"/>
      <c r="AHD520" s="90"/>
      <c r="AHE520" s="90"/>
      <c r="AHF520" s="90"/>
      <c r="AHG520" s="90"/>
      <c r="AHH520" s="90"/>
      <c r="AHI520" s="90"/>
      <c r="AHJ520" s="90"/>
      <c r="AHK520" s="90"/>
      <c r="AHL520" s="90"/>
      <c r="AHM520" s="90"/>
      <c r="AHN520" s="90"/>
      <c r="AHO520" s="90"/>
      <c r="AHP520" s="90"/>
      <c r="AHQ520" s="90"/>
      <c r="AHR520" s="90"/>
      <c r="AHS520" s="90"/>
      <c r="AHT520" s="90"/>
      <c r="AHU520" s="90"/>
      <c r="AHV520" s="90"/>
      <c r="AHW520" s="90"/>
      <c r="AHX520" s="90"/>
      <c r="AHY520" s="90"/>
      <c r="AHZ520" s="90"/>
      <c r="AIA520" s="90"/>
      <c r="AIB520" s="90"/>
      <c r="AIC520" s="90"/>
      <c r="AID520" s="90"/>
      <c r="AIE520" s="90"/>
      <c r="AIF520" s="90"/>
      <c r="AIG520" s="90"/>
      <c r="AIH520" s="90"/>
      <c r="AII520" s="90"/>
      <c r="AIJ520" s="90"/>
      <c r="AIK520" s="90"/>
      <c r="AIL520" s="90"/>
      <c r="AIM520" s="90"/>
      <c r="AIN520" s="90"/>
      <c r="AIO520" s="90"/>
      <c r="AIP520" s="90"/>
      <c r="AIQ520" s="90"/>
      <c r="AIR520" s="90"/>
      <c r="AIS520" s="90"/>
      <c r="AIT520" s="90"/>
      <c r="AIU520" s="90"/>
      <c r="AIV520" s="90"/>
      <c r="AIW520" s="90"/>
      <c r="AIX520" s="90"/>
      <c r="AIY520" s="90"/>
      <c r="AIZ520" s="90"/>
      <c r="AJA520" s="90"/>
      <c r="AJB520" s="90"/>
      <c r="AJC520" s="90"/>
      <c r="AJD520" s="90"/>
      <c r="AJE520" s="90"/>
      <c r="AJF520" s="90"/>
      <c r="AJG520" s="90"/>
      <c r="AJH520" s="90"/>
      <c r="AJI520" s="90"/>
      <c r="AJJ520" s="90"/>
      <c r="AJK520" s="90"/>
      <c r="AJL520" s="90"/>
      <c r="AJM520" s="90"/>
      <c r="AJN520" s="90"/>
      <c r="AJO520" s="90"/>
      <c r="AJP520" s="90"/>
      <c r="AJQ520" s="90"/>
      <c r="AJR520" s="90"/>
      <c r="AJS520" s="90"/>
      <c r="AJT520" s="90"/>
      <c r="AJU520" s="90"/>
      <c r="AJV520" s="90"/>
      <c r="AJW520" s="90"/>
      <c r="AJX520" s="90"/>
      <c r="AJY520" s="90"/>
      <c r="AJZ520" s="90"/>
      <c r="AKA520" s="90"/>
      <c r="AKB520" s="90"/>
      <c r="AKC520" s="90"/>
      <c r="AKD520" s="90"/>
      <c r="AKE520" s="90"/>
      <c r="AKF520" s="90"/>
      <c r="AKG520" s="90"/>
      <c r="AKH520" s="90"/>
      <c r="AKI520" s="90"/>
      <c r="AKJ520" s="90"/>
      <c r="AKK520" s="90"/>
      <c r="AKL520" s="90"/>
      <c r="AKM520" s="90"/>
      <c r="AKN520" s="90"/>
      <c r="AKO520" s="90"/>
      <c r="AKP520" s="90"/>
      <c r="AKQ520" s="90"/>
      <c r="AKR520" s="90"/>
      <c r="AKS520" s="90"/>
      <c r="AKT520" s="90"/>
      <c r="AKU520" s="90"/>
      <c r="AKV520" s="90"/>
      <c r="AKW520" s="90"/>
      <c r="AKX520" s="90"/>
      <c r="AKY520" s="90"/>
      <c r="AKZ520" s="90"/>
      <c r="ALA520" s="90"/>
      <c r="ALB520" s="90"/>
      <c r="ALC520" s="90"/>
      <c r="ALD520" s="90"/>
      <c r="ALE520" s="90"/>
      <c r="ALF520" s="90"/>
      <c r="ALG520" s="90"/>
      <c r="ALH520" s="90"/>
      <c r="ALI520" s="90"/>
      <c r="ALJ520" s="90"/>
      <c r="ALK520" s="90"/>
      <c r="ALL520" s="90"/>
      <c r="ALM520" s="90"/>
      <c r="ALN520" s="90"/>
      <c r="ALO520" s="90"/>
      <c r="ALP520" s="90"/>
      <c r="ALQ520" s="90"/>
      <c r="ALR520" s="90"/>
      <c r="ALS520" s="90"/>
      <c r="ALT520" s="90"/>
      <c r="ALU520" s="90"/>
      <c r="ALV520" s="90"/>
      <c r="ALW520" s="90"/>
      <c r="ALX520" s="90"/>
      <c r="ALY520" s="90"/>
      <c r="ALZ520" s="90"/>
      <c r="AMA520" s="90"/>
      <c r="AMB520" s="90"/>
      <c r="AMC520" s="90"/>
      <c r="AMD520" s="90"/>
      <c r="AME520" s="90"/>
      <c r="AMF520" s="90"/>
      <c r="AMG520" s="90"/>
      <c r="AMH520" s="90"/>
      <c r="AMI520" s="90"/>
      <c r="AMJ520" s="90"/>
    </row>
    <row r="521" spans="1:1024" x14ac:dyDescent="0.25">
      <c r="A521" s="103">
        <v>43946</v>
      </c>
      <c r="B521" s="181">
        <v>0.5</v>
      </c>
      <c r="C521" s="195">
        <v>2470</v>
      </c>
      <c r="E521" s="177"/>
      <c r="F521" s="90"/>
      <c r="G521" s="90"/>
      <c r="H521" s="90"/>
      <c r="I521" s="90"/>
      <c r="J521" s="90"/>
      <c r="K521" s="90"/>
      <c r="L521" s="90"/>
      <c r="M521" s="90"/>
      <c r="N521" s="90"/>
      <c r="O521" s="90"/>
      <c r="P521" s="90"/>
      <c r="Q521" s="90"/>
      <c r="R521" s="90"/>
      <c r="S521" s="90"/>
      <c r="T521" s="90"/>
      <c r="U521" s="90"/>
      <c r="V521" s="90"/>
      <c r="W521" s="90"/>
      <c r="X521" s="90"/>
      <c r="Y521" s="90"/>
      <c r="Z521" s="90"/>
      <c r="AA521" s="90"/>
      <c r="AB521" s="90"/>
      <c r="AC521" s="90"/>
      <c r="AD521" s="90"/>
      <c r="AE521" s="90"/>
      <c r="AF521" s="90"/>
      <c r="AG521" s="90"/>
      <c r="AH521" s="90"/>
      <c r="AI521" s="90"/>
      <c r="AJ521" s="90"/>
      <c r="AK521" s="90"/>
      <c r="AL521" s="90"/>
      <c r="AM521" s="90"/>
      <c r="AN521" s="90"/>
      <c r="AO521" s="90"/>
      <c r="AP521" s="90"/>
      <c r="AQ521" s="90"/>
      <c r="AR521" s="90"/>
      <c r="AS521" s="90"/>
      <c r="AT521" s="90"/>
      <c r="AU521" s="90"/>
      <c r="AV521" s="90"/>
      <c r="AW521" s="90"/>
      <c r="AX521" s="90"/>
      <c r="AY521" s="90"/>
      <c r="AZ521" s="90"/>
      <c r="BA521" s="90"/>
      <c r="BB521" s="90"/>
      <c r="BC521" s="90"/>
      <c r="BD521" s="90"/>
      <c r="BE521" s="90"/>
      <c r="BF521" s="90"/>
      <c r="BG521" s="90"/>
      <c r="BH521" s="90"/>
      <c r="BI521" s="90"/>
      <c r="BJ521" s="90"/>
      <c r="BK521" s="90"/>
      <c r="BL521" s="90"/>
      <c r="BM521" s="90"/>
      <c r="BN521" s="90"/>
      <c r="BO521" s="90"/>
      <c r="BP521" s="90"/>
      <c r="BQ521" s="90"/>
      <c r="BR521" s="90"/>
      <c r="BS521" s="90"/>
      <c r="BT521" s="90"/>
      <c r="BU521" s="90"/>
      <c r="BV521" s="90"/>
      <c r="BW521" s="90"/>
      <c r="BX521" s="90"/>
      <c r="BY521" s="90"/>
      <c r="BZ521" s="90"/>
      <c r="CA521" s="90"/>
      <c r="CB521" s="90"/>
      <c r="CC521" s="90"/>
      <c r="CD521" s="90"/>
      <c r="CE521" s="90"/>
      <c r="CF521" s="90"/>
      <c r="CG521" s="90"/>
      <c r="CH521" s="90"/>
      <c r="CI521" s="90"/>
      <c r="CJ521" s="90"/>
      <c r="CK521" s="90"/>
      <c r="CL521" s="90"/>
      <c r="CM521" s="90"/>
      <c r="CN521" s="90"/>
      <c r="CO521" s="90"/>
      <c r="CP521" s="90"/>
      <c r="CQ521" s="90"/>
      <c r="CR521" s="90"/>
      <c r="CS521" s="90"/>
      <c r="CT521" s="90"/>
      <c r="CU521" s="90"/>
      <c r="CV521" s="90"/>
      <c r="CW521" s="90"/>
      <c r="CX521" s="90"/>
      <c r="CY521" s="90"/>
      <c r="CZ521" s="90"/>
      <c r="DA521" s="90"/>
      <c r="DB521" s="90"/>
      <c r="DC521" s="90"/>
      <c r="DD521" s="90"/>
      <c r="DE521" s="90"/>
      <c r="DF521" s="90"/>
      <c r="DG521" s="90"/>
      <c r="DH521" s="90"/>
      <c r="DI521" s="90"/>
      <c r="DJ521" s="90"/>
      <c r="DK521" s="90"/>
      <c r="DL521" s="90"/>
      <c r="DM521" s="90"/>
      <c r="DN521" s="90"/>
      <c r="DO521" s="90"/>
      <c r="DP521" s="90"/>
      <c r="DQ521" s="90"/>
      <c r="DR521" s="90"/>
      <c r="DS521" s="90"/>
      <c r="DT521" s="90"/>
      <c r="DU521" s="90"/>
      <c r="DV521" s="90"/>
      <c r="DW521" s="90"/>
      <c r="DX521" s="90"/>
      <c r="DY521" s="90"/>
      <c r="DZ521" s="90"/>
      <c r="EA521" s="90"/>
      <c r="EB521" s="90"/>
      <c r="EC521" s="90"/>
      <c r="ED521" s="90"/>
      <c r="EE521" s="90"/>
      <c r="EF521" s="90"/>
      <c r="EG521" s="90"/>
      <c r="EH521" s="90"/>
      <c r="EI521" s="90"/>
      <c r="EJ521" s="90"/>
      <c r="EK521" s="90"/>
      <c r="EL521" s="90"/>
      <c r="EM521" s="90"/>
      <c r="EN521" s="90"/>
      <c r="EO521" s="90"/>
      <c r="EP521" s="90"/>
      <c r="EQ521" s="90"/>
      <c r="ER521" s="90"/>
      <c r="ES521" s="90"/>
      <c r="ET521" s="90"/>
      <c r="EU521" s="90"/>
      <c r="EV521" s="90"/>
      <c r="EW521" s="90"/>
      <c r="EX521" s="90"/>
      <c r="EY521" s="90"/>
      <c r="EZ521" s="90"/>
      <c r="FA521" s="90"/>
      <c r="FB521" s="90"/>
      <c r="FC521" s="90"/>
      <c r="FD521" s="90"/>
      <c r="FE521" s="90"/>
      <c r="FF521" s="90"/>
      <c r="FG521" s="90"/>
      <c r="FH521" s="90"/>
      <c r="FI521" s="90"/>
      <c r="FJ521" s="90"/>
      <c r="FK521" s="90"/>
      <c r="FL521" s="90"/>
      <c r="FM521" s="90"/>
      <c r="FN521" s="90"/>
      <c r="FO521" s="90"/>
      <c r="FP521" s="90"/>
      <c r="FQ521" s="90"/>
      <c r="FR521" s="90"/>
      <c r="FS521" s="90"/>
      <c r="FT521" s="90"/>
      <c r="FU521" s="90"/>
      <c r="FV521" s="90"/>
      <c r="FW521" s="90"/>
      <c r="FX521" s="90"/>
      <c r="FY521" s="90"/>
      <c r="FZ521" s="90"/>
      <c r="GA521" s="90"/>
      <c r="GB521" s="90"/>
      <c r="GC521" s="90"/>
      <c r="GD521" s="90"/>
      <c r="GE521" s="90"/>
      <c r="GF521" s="90"/>
      <c r="GG521" s="90"/>
      <c r="GH521" s="90"/>
      <c r="GI521" s="90"/>
      <c r="GJ521" s="90"/>
      <c r="GK521" s="90"/>
      <c r="GL521" s="90"/>
      <c r="GM521" s="90"/>
      <c r="GN521" s="90"/>
      <c r="GO521" s="90"/>
      <c r="GP521" s="90"/>
      <c r="GQ521" s="90"/>
      <c r="GR521" s="90"/>
      <c r="GS521" s="90"/>
      <c r="GT521" s="90"/>
      <c r="GU521" s="90"/>
      <c r="GV521" s="90"/>
      <c r="GW521" s="90"/>
      <c r="GX521" s="90"/>
      <c r="GY521" s="90"/>
      <c r="GZ521" s="90"/>
      <c r="HA521" s="90"/>
      <c r="HB521" s="90"/>
      <c r="HC521" s="90"/>
      <c r="HD521" s="90"/>
      <c r="HE521" s="90"/>
      <c r="HF521" s="90"/>
      <c r="HG521" s="90"/>
      <c r="HH521" s="90"/>
      <c r="HI521" s="90"/>
      <c r="HJ521" s="90"/>
      <c r="HK521" s="90"/>
      <c r="HL521" s="90"/>
      <c r="HM521" s="90"/>
      <c r="HN521" s="90"/>
      <c r="HO521" s="90"/>
      <c r="HP521" s="90"/>
      <c r="HQ521" s="90"/>
      <c r="HR521" s="90"/>
      <c r="HS521" s="90"/>
      <c r="HT521" s="90"/>
      <c r="HU521" s="90"/>
      <c r="HV521" s="90"/>
      <c r="HW521" s="90"/>
      <c r="HX521" s="90"/>
      <c r="HY521" s="90"/>
      <c r="HZ521" s="90"/>
      <c r="IA521" s="90"/>
      <c r="IB521" s="90"/>
      <c r="IC521" s="90"/>
      <c r="ID521" s="90"/>
      <c r="IE521" s="90"/>
      <c r="IF521" s="90"/>
      <c r="IG521" s="90"/>
      <c r="IH521" s="90"/>
      <c r="II521" s="90"/>
      <c r="IJ521" s="90"/>
      <c r="IK521" s="90"/>
      <c r="IL521" s="90"/>
      <c r="IM521" s="90"/>
      <c r="IN521" s="90"/>
      <c r="IO521" s="90"/>
      <c r="IP521" s="90"/>
      <c r="IQ521" s="90"/>
      <c r="IR521" s="90"/>
      <c r="IS521" s="90"/>
      <c r="IT521" s="90"/>
      <c r="IU521" s="90"/>
      <c r="IV521" s="90"/>
      <c r="IW521" s="90"/>
      <c r="IX521" s="90"/>
      <c r="IY521" s="90"/>
      <c r="IZ521" s="90"/>
      <c r="JA521" s="90"/>
      <c r="JB521" s="90"/>
      <c r="JC521" s="90"/>
      <c r="JD521" s="90"/>
      <c r="JE521" s="90"/>
      <c r="JF521" s="90"/>
      <c r="JG521" s="90"/>
      <c r="JH521" s="90"/>
      <c r="JI521" s="90"/>
      <c r="JJ521" s="90"/>
      <c r="JK521" s="90"/>
      <c r="JL521" s="90"/>
      <c r="JM521" s="90"/>
      <c r="JN521" s="90"/>
      <c r="JO521" s="90"/>
      <c r="JP521" s="90"/>
      <c r="JQ521" s="90"/>
      <c r="JR521" s="90"/>
      <c r="JS521" s="90"/>
      <c r="JT521" s="90"/>
      <c r="JU521" s="90"/>
      <c r="JV521" s="90"/>
      <c r="JW521" s="90"/>
      <c r="JX521" s="90"/>
      <c r="JY521" s="90"/>
      <c r="JZ521" s="90"/>
      <c r="KA521" s="90"/>
      <c r="KB521" s="90"/>
      <c r="KC521" s="90"/>
      <c r="KD521" s="90"/>
      <c r="KE521" s="90"/>
      <c r="KF521" s="90"/>
      <c r="KG521" s="90"/>
      <c r="KH521" s="90"/>
      <c r="KI521" s="90"/>
      <c r="KJ521" s="90"/>
      <c r="KK521" s="90"/>
      <c r="KL521" s="90"/>
      <c r="KM521" s="90"/>
      <c r="KN521" s="90"/>
      <c r="KO521" s="90"/>
      <c r="KP521" s="90"/>
      <c r="KQ521" s="90"/>
      <c r="KR521" s="90"/>
      <c r="KS521" s="90"/>
      <c r="KT521" s="90"/>
      <c r="KU521" s="90"/>
      <c r="KV521" s="90"/>
      <c r="KW521" s="90"/>
      <c r="KX521" s="90"/>
      <c r="KY521" s="90"/>
      <c r="KZ521" s="90"/>
      <c r="LA521" s="90"/>
      <c r="LB521" s="90"/>
      <c r="LC521" s="90"/>
      <c r="LD521" s="90"/>
      <c r="LE521" s="90"/>
      <c r="LF521" s="90"/>
      <c r="LG521" s="90"/>
      <c r="LH521" s="90"/>
      <c r="LI521" s="90"/>
      <c r="LJ521" s="90"/>
      <c r="LK521" s="90"/>
      <c r="LL521" s="90"/>
      <c r="LM521" s="90"/>
      <c r="LN521" s="90"/>
      <c r="LO521" s="90"/>
      <c r="LP521" s="90"/>
      <c r="LQ521" s="90"/>
      <c r="LR521" s="90"/>
      <c r="LS521" s="90"/>
      <c r="LT521" s="90"/>
      <c r="LU521" s="90"/>
      <c r="LV521" s="90"/>
      <c r="LW521" s="90"/>
      <c r="LX521" s="90"/>
      <c r="LY521" s="90"/>
      <c r="LZ521" s="90"/>
      <c r="MA521" s="90"/>
      <c r="MB521" s="90"/>
      <c r="MC521" s="90"/>
      <c r="MD521" s="90"/>
      <c r="ME521" s="90"/>
      <c r="MF521" s="90"/>
      <c r="MG521" s="90"/>
      <c r="MH521" s="90"/>
      <c r="MI521" s="90"/>
      <c r="MJ521" s="90"/>
      <c r="MK521" s="90"/>
      <c r="ML521" s="90"/>
      <c r="MM521" s="90"/>
      <c r="MN521" s="90"/>
      <c r="MO521" s="90"/>
      <c r="MP521" s="90"/>
      <c r="MQ521" s="90"/>
      <c r="MR521" s="90"/>
      <c r="MS521" s="90"/>
      <c r="MT521" s="90"/>
      <c r="MU521" s="90"/>
      <c r="MV521" s="90"/>
      <c r="MW521" s="90"/>
      <c r="MX521" s="90"/>
      <c r="MY521" s="90"/>
      <c r="MZ521" s="90"/>
      <c r="NA521" s="90"/>
      <c r="NB521" s="90"/>
      <c r="NC521" s="90"/>
      <c r="ND521" s="90"/>
      <c r="NE521" s="90"/>
      <c r="NF521" s="90"/>
      <c r="NG521" s="90"/>
      <c r="NH521" s="90"/>
      <c r="NI521" s="90"/>
      <c r="NJ521" s="90"/>
      <c r="NK521" s="90"/>
      <c r="NL521" s="90"/>
      <c r="NM521" s="90"/>
      <c r="NN521" s="90"/>
      <c r="NO521" s="90"/>
      <c r="NP521" s="90"/>
      <c r="NQ521" s="90"/>
      <c r="NR521" s="90"/>
      <c r="NS521" s="90"/>
      <c r="NT521" s="90"/>
      <c r="NU521" s="90"/>
      <c r="NV521" s="90"/>
      <c r="NW521" s="90"/>
      <c r="NX521" s="90"/>
      <c r="NY521" s="90"/>
      <c r="NZ521" s="90"/>
      <c r="OA521" s="90"/>
      <c r="OB521" s="90"/>
      <c r="OC521" s="90"/>
      <c r="OD521" s="90"/>
      <c r="OE521" s="90"/>
      <c r="OF521" s="90"/>
      <c r="OG521" s="90"/>
      <c r="OH521" s="90"/>
      <c r="OI521" s="90"/>
      <c r="OJ521" s="90"/>
      <c r="OK521" s="90"/>
      <c r="OL521" s="90"/>
      <c r="OM521" s="90"/>
      <c r="ON521" s="90"/>
      <c r="OO521" s="90"/>
      <c r="OP521" s="90"/>
      <c r="OQ521" s="90"/>
      <c r="OR521" s="90"/>
      <c r="OS521" s="90"/>
      <c r="OT521" s="90"/>
      <c r="OU521" s="90"/>
      <c r="OV521" s="90"/>
      <c r="OW521" s="90"/>
      <c r="OX521" s="90"/>
      <c r="OY521" s="90"/>
      <c r="OZ521" s="90"/>
      <c r="PA521" s="90"/>
      <c r="PB521" s="90"/>
      <c r="PC521" s="90"/>
      <c r="PD521" s="90"/>
      <c r="PE521" s="90"/>
      <c r="PF521" s="90"/>
      <c r="PG521" s="90"/>
      <c r="PH521" s="90"/>
      <c r="PI521" s="90"/>
      <c r="PJ521" s="90"/>
      <c r="PK521" s="90"/>
      <c r="PL521" s="90"/>
      <c r="PM521" s="90"/>
      <c r="PN521" s="90"/>
      <c r="PO521" s="90"/>
      <c r="PP521" s="90"/>
      <c r="PQ521" s="90"/>
      <c r="PR521" s="90"/>
      <c r="PS521" s="90"/>
      <c r="PT521" s="90"/>
      <c r="PU521" s="90"/>
      <c r="PV521" s="90"/>
      <c r="PW521" s="90"/>
      <c r="PX521" s="90"/>
      <c r="PY521" s="90"/>
      <c r="PZ521" s="90"/>
      <c r="QA521" s="90"/>
      <c r="QB521" s="90"/>
      <c r="QC521" s="90"/>
      <c r="QD521" s="90"/>
      <c r="QE521" s="90"/>
      <c r="QF521" s="90"/>
      <c r="QG521" s="90"/>
      <c r="QH521" s="90"/>
      <c r="QI521" s="90"/>
      <c r="QJ521" s="90"/>
      <c r="QK521" s="90"/>
      <c r="QL521" s="90"/>
      <c r="QM521" s="90"/>
      <c r="QN521" s="90"/>
      <c r="QO521" s="90"/>
      <c r="QP521" s="90"/>
      <c r="QQ521" s="90"/>
      <c r="QR521" s="90"/>
      <c r="QS521" s="90"/>
      <c r="QT521" s="90"/>
      <c r="QU521" s="90"/>
      <c r="QV521" s="90"/>
      <c r="QW521" s="90"/>
      <c r="QX521" s="90"/>
      <c r="QY521" s="90"/>
      <c r="QZ521" s="90"/>
      <c r="RA521" s="90"/>
      <c r="RB521" s="90"/>
      <c r="RC521" s="90"/>
      <c r="RD521" s="90"/>
      <c r="RE521" s="90"/>
      <c r="RF521" s="90"/>
      <c r="RG521" s="90"/>
      <c r="RH521" s="90"/>
      <c r="RI521" s="90"/>
      <c r="RJ521" s="90"/>
      <c r="RK521" s="90"/>
      <c r="RL521" s="90"/>
      <c r="RM521" s="90"/>
      <c r="RN521" s="90"/>
      <c r="RO521" s="90"/>
      <c r="RP521" s="90"/>
      <c r="RQ521" s="90"/>
      <c r="RR521" s="90"/>
      <c r="RS521" s="90"/>
      <c r="RT521" s="90"/>
      <c r="RU521" s="90"/>
      <c r="RV521" s="90"/>
      <c r="RW521" s="90"/>
      <c r="RX521" s="90"/>
      <c r="RY521" s="90"/>
      <c r="RZ521" s="90"/>
      <c r="SA521" s="90"/>
      <c r="SB521" s="90"/>
      <c r="SC521" s="90"/>
      <c r="SD521" s="90"/>
      <c r="SE521" s="90"/>
      <c r="SF521" s="90"/>
      <c r="SG521" s="90"/>
      <c r="SH521" s="90"/>
      <c r="SI521" s="90"/>
      <c r="SJ521" s="90"/>
      <c r="SK521" s="90"/>
      <c r="SL521" s="90"/>
      <c r="SM521" s="90"/>
      <c r="SN521" s="90"/>
      <c r="SO521" s="90"/>
      <c r="SP521" s="90"/>
      <c r="SQ521" s="90"/>
      <c r="SR521" s="90"/>
      <c r="SS521" s="90"/>
      <c r="ST521" s="90"/>
      <c r="SU521" s="90"/>
      <c r="SV521" s="90"/>
      <c r="SW521" s="90"/>
      <c r="SX521" s="90"/>
      <c r="SY521" s="90"/>
      <c r="SZ521" s="90"/>
      <c r="TA521" s="90"/>
      <c r="TB521" s="90"/>
      <c r="TC521" s="90"/>
      <c r="TD521" s="90"/>
      <c r="TE521" s="90"/>
      <c r="TF521" s="90"/>
      <c r="TG521" s="90"/>
      <c r="TH521" s="90"/>
      <c r="TI521" s="90"/>
      <c r="TJ521" s="90"/>
      <c r="TK521" s="90"/>
      <c r="TL521" s="90"/>
      <c r="TM521" s="90"/>
      <c r="TN521" s="90"/>
      <c r="TO521" s="90"/>
      <c r="TP521" s="90"/>
      <c r="TQ521" s="90"/>
      <c r="TR521" s="90"/>
      <c r="TS521" s="90"/>
      <c r="TT521" s="90"/>
      <c r="TU521" s="90"/>
      <c r="TV521" s="90"/>
      <c r="TW521" s="90"/>
      <c r="TX521" s="90"/>
      <c r="TY521" s="90"/>
      <c r="TZ521" s="90"/>
      <c r="UA521" s="90"/>
      <c r="UB521" s="90"/>
      <c r="UC521" s="90"/>
      <c r="UD521" s="90"/>
      <c r="UE521" s="90"/>
      <c r="UF521" s="90"/>
      <c r="UG521" s="90"/>
      <c r="UH521" s="90"/>
      <c r="UI521" s="90"/>
      <c r="UJ521" s="90"/>
      <c r="UK521" s="90"/>
      <c r="UL521" s="90"/>
      <c r="UM521" s="90"/>
      <c r="UN521" s="90"/>
      <c r="UO521" s="90"/>
      <c r="UP521" s="90"/>
      <c r="UQ521" s="90"/>
      <c r="UR521" s="90"/>
      <c r="US521" s="90"/>
      <c r="UT521" s="90"/>
      <c r="UU521" s="90"/>
      <c r="UV521" s="90"/>
      <c r="UW521" s="90"/>
      <c r="UX521" s="90"/>
      <c r="UY521" s="90"/>
      <c r="UZ521" s="90"/>
      <c r="VA521" s="90"/>
      <c r="VB521" s="90"/>
      <c r="VC521" s="90"/>
      <c r="VD521" s="90"/>
      <c r="VE521" s="90"/>
      <c r="VF521" s="90"/>
      <c r="VG521" s="90"/>
      <c r="VH521" s="90"/>
      <c r="VI521" s="90"/>
      <c r="VJ521" s="90"/>
      <c r="VK521" s="90"/>
      <c r="VL521" s="90"/>
      <c r="VM521" s="90"/>
      <c r="VN521" s="90"/>
      <c r="VO521" s="90"/>
      <c r="VP521" s="90"/>
      <c r="VQ521" s="90"/>
      <c r="VR521" s="90"/>
      <c r="VS521" s="90"/>
      <c r="VT521" s="90"/>
      <c r="VU521" s="90"/>
      <c r="VV521" s="90"/>
      <c r="VW521" s="90"/>
      <c r="VX521" s="90"/>
      <c r="VY521" s="90"/>
      <c r="VZ521" s="90"/>
      <c r="WA521" s="90"/>
      <c r="WB521" s="90"/>
      <c r="WC521" s="90"/>
      <c r="WD521" s="90"/>
      <c r="WE521" s="90"/>
      <c r="WF521" s="90"/>
      <c r="WG521" s="90"/>
      <c r="WH521" s="90"/>
      <c r="WI521" s="90"/>
      <c r="WJ521" s="90"/>
      <c r="WK521" s="90"/>
      <c r="WL521" s="90"/>
      <c r="WM521" s="90"/>
      <c r="WN521" s="90"/>
      <c r="WO521" s="90"/>
      <c r="WP521" s="90"/>
      <c r="WQ521" s="90"/>
      <c r="WR521" s="90"/>
      <c r="WS521" s="90"/>
      <c r="WT521" s="90"/>
      <c r="WU521" s="90"/>
      <c r="WV521" s="90"/>
      <c r="WW521" s="90"/>
      <c r="WX521" s="90"/>
      <c r="WY521" s="90"/>
      <c r="WZ521" s="90"/>
      <c r="XA521" s="90"/>
      <c r="XB521" s="90"/>
      <c r="XC521" s="90"/>
      <c r="XD521" s="90"/>
      <c r="XE521" s="90"/>
      <c r="XF521" s="90"/>
      <c r="XG521" s="90"/>
      <c r="XH521" s="90"/>
      <c r="XI521" s="90"/>
      <c r="XJ521" s="90"/>
      <c r="XK521" s="90"/>
      <c r="XL521" s="90"/>
      <c r="XM521" s="90"/>
      <c r="XN521" s="90"/>
      <c r="XO521" s="90"/>
      <c r="XP521" s="90"/>
      <c r="XQ521" s="90"/>
      <c r="XR521" s="90"/>
      <c r="XS521" s="90"/>
      <c r="XT521" s="90"/>
      <c r="XU521" s="90"/>
      <c r="XV521" s="90"/>
      <c r="XW521" s="90"/>
      <c r="XX521" s="90"/>
      <c r="XY521" s="90"/>
      <c r="XZ521" s="90"/>
      <c r="YA521" s="90"/>
      <c r="YB521" s="90"/>
      <c r="YC521" s="90"/>
      <c r="YD521" s="90"/>
      <c r="YE521" s="90"/>
      <c r="YF521" s="90"/>
      <c r="YG521" s="90"/>
      <c r="YH521" s="90"/>
      <c r="YI521" s="90"/>
      <c r="YJ521" s="90"/>
      <c r="YK521" s="90"/>
      <c r="YL521" s="90"/>
      <c r="YM521" s="90"/>
      <c r="YN521" s="90"/>
      <c r="YO521" s="90"/>
      <c r="YP521" s="90"/>
      <c r="YQ521" s="90"/>
      <c r="YR521" s="90"/>
      <c r="YS521" s="90"/>
      <c r="YT521" s="90"/>
      <c r="YU521" s="90"/>
      <c r="YV521" s="90"/>
      <c r="YW521" s="90"/>
      <c r="YX521" s="90"/>
      <c r="YY521" s="90"/>
      <c r="YZ521" s="90"/>
      <c r="ZA521" s="90"/>
      <c r="ZB521" s="90"/>
      <c r="ZC521" s="90"/>
      <c r="ZD521" s="90"/>
      <c r="ZE521" s="90"/>
      <c r="ZF521" s="90"/>
      <c r="ZG521" s="90"/>
      <c r="ZH521" s="90"/>
      <c r="ZI521" s="90"/>
      <c r="ZJ521" s="90"/>
      <c r="ZK521" s="90"/>
      <c r="ZL521" s="90"/>
      <c r="ZM521" s="90"/>
      <c r="ZN521" s="90"/>
      <c r="ZO521" s="90"/>
      <c r="ZP521" s="90"/>
      <c r="ZQ521" s="90"/>
      <c r="ZR521" s="90"/>
      <c r="ZS521" s="90"/>
      <c r="ZT521" s="90"/>
      <c r="ZU521" s="90"/>
      <c r="ZV521" s="90"/>
      <c r="ZW521" s="90"/>
      <c r="ZX521" s="90"/>
      <c r="ZY521" s="90"/>
      <c r="ZZ521" s="90"/>
      <c r="AAA521" s="90"/>
      <c r="AAB521" s="90"/>
      <c r="AAC521" s="90"/>
      <c r="AAD521" s="90"/>
      <c r="AAE521" s="90"/>
      <c r="AAF521" s="90"/>
      <c r="AAG521" s="90"/>
      <c r="AAH521" s="90"/>
      <c r="AAI521" s="90"/>
      <c r="AAJ521" s="90"/>
      <c r="AAK521" s="90"/>
      <c r="AAL521" s="90"/>
      <c r="AAM521" s="90"/>
      <c r="AAN521" s="90"/>
      <c r="AAO521" s="90"/>
      <c r="AAP521" s="90"/>
      <c r="AAQ521" s="90"/>
      <c r="AAR521" s="90"/>
      <c r="AAS521" s="90"/>
      <c r="AAT521" s="90"/>
      <c r="AAU521" s="90"/>
      <c r="AAV521" s="90"/>
      <c r="AAW521" s="90"/>
      <c r="AAX521" s="90"/>
      <c r="AAY521" s="90"/>
      <c r="AAZ521" s="90"/>
      <c r="ABA521" s="90"/>
      <c r="ABB521" s="90"/>
      <c r="ABC521" s="90"/>
      <c r="ABD521" s="90"/>
      <c r="ABE521" s="90"/>
      <c r="ABF521" s="90"/>
      <c r="ABG521" s="90"/>
      <c r="ABH521" s="90"/>
      <c r="ABI521" s="90"/>
      <c r="ABJ521" s="90"/>
      <c r="ABK521" s="90"/>
      <c r="ABL521" s="90"/>
      <c r="ABM521" s="90"/>
      <c r="ABN521" s="90"/>
      <c r="ABO521" s="90"/>
      <c r="ABP521" s="90"/>
      <c r="ABQ521" s="90"/>
      <c r="ABR521" s="90"/>
      <c r="ABS521" s="90"/>
      <c r="ABT521" s="90"/>
      <c r="ABU521" s="90"/>
      <c r="ABV521" s="90"/>
      <c r="ABW521" s="90"/>
      <c r="ABX521" s="90"/>
      <c r="ABY521" s="90"/>
      <c r="ABZ521" s="90"/>
      <c r="ACA521" s="90"/>
      <c r="ACB521" s="90"/>
      <c r="ACC521" s="90"/>
      <c r="ACD521" s="90"/>
      <c r="ACE521" s="90"/>
      <c r="ACF521" s="90"/>
      <c r="ACG521" s="90"/>
      <c r="ACH521" s="90"/>
      <c r="ACI521" s="90"/>
      <c r="ACJ521" s="90"/>
      <c r="ACK521" s="90"/>
      <c r="ACL521" s="90"/>
      <c r="ACM521" s="90"/>
      <c r="ACN521" s="90"/>
      <c r="ACO521" s="90"/>
      <c r="ACP521" s="90"/>
      <c r="ACQ521" s="90"/>
      <c r="ACR521" s="90"/>
      <c r="ACS521" s="90"/>
      <c r="ACT521" s="90"/>
      <c r="ACU521" s="90"/>
      <c r="ACV521" s="90"/>
      <c r="ACW521" s="90"/>
      <c r="ACX521" s="90"/>
      <c r="ACY521" s="90"/>
      <c r="ACZ521" s="90"/>
      <c r="ADA521" s="90"/>
      <c r="ADB521" s="90"/>
      <c r="ADC521" s="90"/>
      <c r="ADD521" s="90"/>
      <c r="ADE521" s="90"/>
      <c r="ADF521" s="90"/>
      <c r="ADG521" s="90"/>
      <c r="ADH521" s="90"/>
      <c r="ADI521" s="90"/>
      <c r="ADJ521" s="90"/>
      <c r="ADK521" s="90"/>
      <c r="ADL521" s="90"/>
      <c r="ADM521" s="90"/>
      <c r="ADN521" s="90"/>
      <c r="ADO521" s="90"/>
      <c r="ADP521" s="90"/>
      <c r="ADQ521" s="90"/>
      <c r="ADR521" s="90"/>
      <c r="ADS521" s="90"/>
      <c r="ADT521" s="90"/>
      <c r="ADU521" s="90"/>
      <c r="ADV521" s="90"/>
      <c r="ADW521" s="90"/>
      <c r="ADX521" s="90"/>
      <c r="ADY521" s="90"/>
      <c r="ADZ521" s="90"/>
      <c r="AEA521" s="90"/>
      <c r="AEB521" s="90"/>
      <c r="AEC521" s="90"/>
      <c r="AED521" s="90"/>
      <c r="AEE521" s="90"/>
      <c r="AEF521" s="90"/>
      <c r="AEG521" s="90"/>
      <c r="AEH521" s="90"/>
      <c r="AEI521" s="90"/>
      <c r="AEJ521" s="90"/>
      <c r="AEK521" s="90"/>
      <c r="AEL521" s="90"/>
      <c r="AEM521" s="90"/>
      <c r="AEN521" s="90"/>
      <c r="AEO521" s="90"/>
      <c r="AEP521" s="90"/>
      <c r="AEQ521" s="90"/>
      <c r="AER521" s="90"/>
      <c r="AES521" s="90"/>
      <c r="AET521" s="90"/>
      <c r="AEU521" s="90"/>
      <c r="AEV521" s="90"/>
      <c r="AEW521" s="90"/>
      <c r="AEX521" s="90"/>
      <c r="AEY521" s="90"/>
      <c r="AEZ521" s="90"/>
      <c r="AFA521" s="90"/>
      <c r="AFB521" s="90"/>
      <c r="AFC521" s="90"/>
      <c r="AFD521" s="90"/>
      <c r="AFE521" s="90"/>
      <c r="AFF521" s="90"/>
      <c r="AFG521" s="90"/>
      <c r="AFH521" s="90"/>
      <c r="AFI521" s="90"/>
      <c r="AFJ521" s="90"/>
      <c r="AFK521" s="90"/>
      <c r="AFL521" s="90"/>
      <c r="AFM521" s="90"/>
      <c r="AFN521" s="90"/>
      <c r="AFO521" s="90"/>
      <c r="AFP521" s="90"/>
      <c r="AFQ521" s="90"/>
      <c r="AFR521" s="90"/>
      <c r="AFS521" s="90"/>
      <c r="AFT521" s="90"/>
      <c r="AFU521" s="90"/>
      <c r="AFV521" s="90"/>
      <c r="AFW521" s="90"/>
      <c r="AFX521" s="90"/>
      <c r="AFY521" s="90"/>
      <c r="AFZ521" s="90"/>
      <c r="AGA521" s="90"/>
      <c r="AGB521" s="90"/>
      <c r="AGC521" s="90"/>
      <c r="AGD521" s="90"/>
      <c r="AGE521" s="90"/>
      <c r="AGF521" s="90"/>
      <c r="AGG521" s="90"/>
      <c r="AGH521" s="90"/>
      <c r="AGI521" s="90"/>
      <c r="AGJ521" s="90"/>
      <c r="AGK521" s="90"/>
      <c r="AGL521" s="90"/>
      <c r="AGM521" s="90"/>
      <c r="AGN521" s="90"/>
      <c r="AGO521" s="90"/>
      <c r="AGP521" s="90"/>
      <c r="AGQ521" s="90"/>
      <c r="AGR521" s="90"/>
      <c r="AGS521" s="90"/>
      <c r="AGT521" s="90"/>
      <c r="AGU521" s="90"/>
      <c r="AGV521" s="90"/>
      <c r="AGW521" s="90"/>
      <c r="AGX521" s="90"/>
      <c r="AGY521" s="90"/>
      <c r="AGZ521" s="90"/>
      <c r="AHA521" s="90"/>
      <c r="AHB521" s="90"/>
      <c r="AHC521" s="90"/>
      <c r="AHD521" s="90"/>
      <c r="AHE521" s="90"/>
      <c r="AHF521" s="90"/>
      <c r="AHG521" s="90"/>
      <c r="AHH521" s="90"/>
      <c r="AHI521" s="90"/>
      <c r="AHJ521" s="90"/>
      <c r="AHK521" s="90"/>
      <c r="AHL521" s="90"/>
      <c r="AHM521" s="90"/>
      <c r="AHN521" s="90"/>
      <c r="AHO521" s="90"/>
      <c r="AHP521" s="90"/>
      <c r="AHQ521" s="90"/>
      <c r="AHR521" s="90"/>
      <c r="AHS521" s="90"/>
      <c r="AHT521" s="90"/>
      <c r="AHU521" s="90"/>
      <c r="AHV521" s="90"/>
      <c r="AHW521" s="90"/>
      <c r="AHX521" s="90"/>
      <c r="AHY521" s="90"/>
      <c r="AHZ521" s="90"/>
      <c r="AIA521" s="90"/>
      <c r="AIB521" s="90"/>
      <c r="AIC521" s="90"/>
      <c r="AID521" s="90"/>
      <c r="AIE521" s="90"/>
      <c r="AIF521" s="90"/>
      <c r="AIG521" s="90"/>
      <c r="AIH521" s="90"/>
      <c r="AII521" s="90"/>
      <c r="AIJ521" s="90"/>
      <c r="AIK521" s="90"/>
      <c r="AIL521" s="90"/>
      <c r="AIM521" s="90"/>
      <c r="AIN521" s="90"/>
      <c r="AIO521" s="90"/>
      <c r="AIP521" s="90"/>
      <c r="AIQ521" s="90"/>
      <c r="AIR521" s="90"/>
      <c r="AIS521" s="90"/>
      <c r="AIT521" s="90"/>
      <c r="AIU521" s="90"/>
      <c r="AIV521" s="90"/>
      <c r="AIW521" s="90"/>
      <c r="AIX521" s="90"/>
      <c r="AIY521" s="90"/>
      <c r="AIZ521" s="90"/>
      <c r="AJA521" s="90"/>
      <c r="AJB521" s="90"/>
      <c r="AJC521" s="90"/>
      <c r="AJD521" s="90"/>
      <c r="AJE521" s="90"/>
      <c r="AJF521" s="90"/>
      <c r="AJG521" s="90"/>
      <c r="AJH521" s="90"/>
      <c r="AJI521" s="90"/>
      <c r="AJJ521" s="90"/>
      <c r="AJK521" s="90"/>
      <c r="AJL521" s="90"/>
      <c r="AJM521" s="90"/>
      <c r="AJN521" s="90"/>
      <c r="AJO521" s="90"/>
      <c r="AJP521" s="90"/>
      <c r="AJQ521" s="90"/>
      <c r="AJR521" s="90"/>
      <c r="AJS521" s="90"/>
      <c r="AJT521" s="90"/>
      <c r="AJU521" s="90"/>
      <c r="AJV521" s="90"/>
      <c r="AJW521" s="90"/>
      <c r="AJX521" s="90"/>
      <c r="AJY521" s="90"/>
      <c r="AJZ521" s="90"/>
      <c r="AKA521" s="90"/>
      <c r="AKB521" s="90"/>
      <c r="AKC521" s="90"/>
      <c r="AKD521" s="90"/>
      <c r="AKE521" s="90"/>
      <c r="AKF521" s="90"/>
      <c r="AKG521" s="90"/>
      <c r="AKH521" s="90"/>
      <c r="AKI521" s="90"/>
      <c r="AKJ521" s="90"/>
      <c r="AKK521" s="90"/>
      <c r="AKL521" s="90"/>
      <c r="AKM521" s="90"/>
      <c r="AKN521" s="90"/>
      <c r="AKO521" s="90"/>
      <c r="AKP521" s="90"/>
      <c r="AKQ521" s="90"/>
      <c r="AKR521" s="90"/>
      <c r="AKS521" s="90"/>
      <c r="AKT521" s="90"/>
      <c r="AKU521" s="90"/>
      <c r="AKV521" s="90"/>
      <c r="AKW521" s="90"/>
      <c r="AKX521" s="90"/>
      <c r="AKY521" s="90"/>
      <c r="AKZ521" s="90"/>
      <c r="ALA521" s="90"/>
      <c r="ALB521" s="90"/>
      <c r="ALC521" s="90"/>
      <c r="ALD521" s="90"/>
      <c r="ALE521" s="90"/>
      <c r="ALF521" s="90"/>
      <c r="ALG521" s="90"/>
      <c r="ALH521" s="90"/>
      <c r="ALI521" s="90"/>
      <c r="ALJ521" s="90"/>
      <c r="ALK521" s="90"/>
      <c r="ALL521" s="90"/>
      <c r="ALM521" s="90"/>
      <c r="ALN521" s="90"/>
      <c r="ALO521" s="90"/>
      <c r="ALP521" s="90"/>
      <c r="ALQ521" s="90"/>
      <c r="ALR521" s="90"/>
      <c r="ALS521" s="90"/>
      <c r="ALT521" s="90"/>
      <c r="ALU521" s="90"/>
      <c r="ALV521" s="90"/>
      <c r="ALW521" s="90"/>
      <c r="ALX521" s="90"/>
      <c r="ALY521" s="90"/>
      <c r="ALZ521" s="90"/>
      <c r="AMA521" s="90"/>
      <c r="AMB521" s="90"/>
      <c r="AMC521" s="90"/>
      <c r="AMD521" s="90"/>
      <c r="AME521" s="90"/>
      <c r="AMF521" s="90"/>
      <c r="AMG521" s="90"/>
      <c r="AMH521" s="90"/>
      <c r="AMI521" s="90"/>
      <c r="AMJ521" s="90"/>
    </row>
    <row r="522" spans="1:1024" x14ac:dyDescent="0.25">
      <c r="A522" s="103">
        <v>43945</v>
      </c>
      <c r="B522" s="181">
        <v>0.5</v>
      </c>
      <c r="C522" s="195">
        <v>2307</v>
      </c>
      <c r="E522" s="177"/>
      <c r="F522" s="90"/>
      <c r="G522" s="90"/>
      <c r="H522" s="90"/>
      <c r="I522" s="90"/>
      <c r="J522" s="90"/>
      <c r="K522" s="90"/>
      <c r="L522" s="90"/>
      <c r="M522" s="90"/>
      <c r="N522" s="90"/>
      <c r="O522" s="90"/>
      <c r="P522" s="90"/>
      <c r="Q522" s="90"/>
      <c r="R522" s="90"/>
      <c r="S522" s="90"/>
      <c r="T522" s="90"/>
      <c r="U522" s="90"/>
      <c r="V522" s="90"/>
      <c r="W522" s="90"/>
      <c r="X522" s="90"/>
      <c r="Y522" s="90"/>
      <c r="Z522" s="90"/>
      <c r="AA522" s="90"/>
      <c r="AB522" s="90"/>
      <c r="AC522" s="90"/>
      <c r="AD522" s="90"/>
      <c r="AE522" s="90"/>
      <c r="AF522" s="90"/>
      <c r="AG522" s="90"/>
      <c r="AH522" s="90"/>
      <c r="AI522" s="90"/>
      <c r="AJ522" s="90"/>
      <c r="AK522" s="90"/>
      <c r="AL522" s="90"/>
      <c r="AM522" s="90"/>
      <c r="AN522" s="90"/>
      <c r="AO522" s="90"/>
      <c r="AP522" s="90"/>
      <c r="AQ522" s="90"/>
      <c r="AR522" s="90"/>
      <c r="AS522" s="90"/>
      <c r="AT522" s="90"/>
      <c r="AU522" s="90"/>
      <c r="AV522" s="90"/>
      <c r="AW522" s="90"/>
      <c r="AX522" s="90"/>
      <c r="AY522" s="90"/>
      <c r="AZ522" s="90"/>
      <c r="BA522" s="90"/>
      <c r="BB522" s="90"/>
      <c r="BC522" s="90"/>
      <c r="BD522" s="90"/>
      <c r="BE522" s="90"/>
      <c r="BF522" s="90"/>
      <c r="BG522" s="90"/>
      <c r="BH522" s="90"/>
      <c r="BI522" s="90"/>
      <c r="BJ522" s="90"/>
      <c r="BK522" s="90"/>
      <c r="BL522" s="90"/>
      <c r="BM522" s="90"/>
      <c r="BN522" s="90"/>
      <c r="BO522" s="90"/>
      <c r="BP522" s="90"/>
      <c r="BQ522" s="90"/>
      <c r="BR522" s="90"/>
      <c r="BS522" s="90"/>
      <c r="BT522" s="90"/>
      <c r="BU522" s="90"/>
      <c r="BV522" s="90"/>
      <c r="BW522" s="90"/>
      <c r="BX522" s="90"/>
      <c r="BY522" s="90"/>
      <c r="BZ522" s="90"/>
      <c r="CA522" s="90"/>
      <c r="CB522" s="90"/>
      <c r="CC522" s="90"/>
      <c r="CD522" s="90"/>
      <c r="CE522" s="90"/>
      <c r="CF522" s="90"/>
      <c r="CG522" s="90"/>
      <c r="CH522" s="90"/>
      <c r="CI522" s="90"/>
      <c r="CJ522" s="90"/>
      <c r="CK522" s="90"/>
      <c r="CL522" s="90"/>
      <c r="CM522" s="90"/>
      <c r="CN522" s="90"/>
      <c r="CO522" s="90"/>
      <c r="CP522" s="90"/>
      <c r="CQ522" s="90"/>
      <c r="CR522" s="90"/>
      <c r="CS522" s="90"/>
      <c r="CT522" s="90"/>
      <c r="CU522" s="90"/>
      <c r="CV522" s="90"/>
      <c r="CW522" s="90"/>
      <c r="CX522" s="90"/>
      <c r="CY522" s="90"/>
      <c r="CZ522" s="90"/>
      <c r="DA522" s="90"/>
      <c r="DB522" s="90"/>
      <c r="DC522" s="90"/>
      <c r="DD522" s="90"/>
      <c r="DE522" s="90"/>
      <c r="DF522" s="90"/>
      <c r="DG522" s="90"/>
      <c r="DH522" s="90"/>
      <c r="DI522" s="90"/>
      <c r="DJ522" s="90"/>
      <c r="DK522" s="90"/>
      <c r="DL522" s="90"/>
      <c r="DM522" s="90"/>
      <c r="DN522" s="90"/>
      <c r="DO522" s="90"/>
      <c r="DP522" s="90"/>
      <c r="DQ522" s="90"/>
      <c r="DR522" s="90"/>
      <c r="DS522" s="90"/>
      <c r="DT522" s="90"/>
      <c r="DU522" s="90"/>
      <c r="DV522" s="90"/>
      <c r="DW522" s="90"/>
      <c r="DX522" s="90"/>
      <c r="DY522" s="90"/>
      <c r="DZ522" s="90"/>
      <c r="EA522" s="90"/>
      <c r="EB522" s="90"/>
      <c r="EC522" s="90"/>
      <c r="ED522" s="90"/>
      <c r="EE522" s="90"/>
      <c r="EF522" s="90"/>
      <c r="EG522" s="90"/>
      <c r="EH522" s="90"/>
      <c r="EI522" s="90"/>
      <c r="EJ522" s="90"/>
      <c r="EK522" s="90"/>
      <c r="EL522" s="90"/>
      <c r="EM522" s="90"/>
      <c r="EN522" s="90"/>
      <c r="EO522" s="90"/>
      <c r="EP522" s="90"/>
      <c r="EQ522" s="90"/>
      <c r="ER522" s="90"/>
      <c r="ES522" s="90"/>
      <c r="ET522" s="90"/>
      <c r="EU522" s="90"/>
      <c r="EV522" s="90"/>
      <c r="EW522" s="90"/>
      <c r="EX522" s="90"/>
      <c r="EY522" s="90"/>
      <c r="EZ522" s="90"/>
      <c r="FA522" s="90"/>
      <c r="FB522" s="90"/>
      <c r="FC522" s="90"/>
      <c r="FD522" s="90"/>
      <c r="FE522" s="90"/>
      <c r="FF522" s="90"/>
      <c r="FG522" s="90"/>
      <c r="FH522" s="90"/>
      <c r="FI522" s="90"/>
      <c r="FJ522" s="90"/>
      <c r="FK522" s="90"/>
      <c r="FL522" s="90"/>
      <c r="FM522" s="90"/>
      <c r="FN522" s="90"/>
      <c r="FO522" s="90"/>
      <c r="FP522" s="90"/>
      <c r="FQ522" s="90"/>
      <c r="FR522" s="90"/>
      <c r="FS522" s="90"/>
      <c r="FT522" s="90"/>
      <c r="FU522" s="90"/>
      <c r="FV522" s="90"/>
      <c r="FW522" s="90"/>
      <c r="FX522" s="90"/>
      <c r="FY522" s="90"/>
      <c r="FZ522" s="90"/>
      <c r="GA522" s="90"/>
      <c r="GB522" s="90"/>
      <c r="GC522" s="90"/>
      <c r="GD522" s="90"/>
      <c r="GE522" s="90"/>
      <c r="GF522" s="90"/>
      <c r="GG522" s="90"/>
      <c r="GH522" s="90"/>
      <c r="GI522" s="90"/>
      <c r="GJ522" s="90"/>
      <c r="GK522" s="90"/>
      <c r="GL522" s="90"/>
      <c r="GM522" s="90"/>
      <c r="GN522" s="90"/>
      <c r="GO522" s="90"/>
      <c r="GP522" s="90"/>
      <c r="GQ522" s="90"/>
      <c r="GR522" s="90"/>
      <c r="GS522" s="90"/>
      <c r="GT522" s="90"/>
      <c r="GU522" s="90"/>
      <c r="GV522" s="90"/>
      <c r="GW522" s="90"/>
      <c r="GX522" s="90"/>
      <c r="GY522" s="90"/>
      <c r="GZ522" s="90"/>
      <c r="HA522" s="90"/>
      <c r="HB522" s="90"/>
      <c r="HC522" s="90"/>
      <c r="HD522" s="90"/>
      <c r="HE522" s="90"/>
      <c r="HF522" s="90"/>
      <c r="HG522" s="90"/>
      <c r="HH522" s="90"/>
      <c r="HI522" s="90"/>
      <c r="HJ522" s="90"/>
      <c r="HK522" s="90"/>
      <c r="HL522" s="90"/>
      <c r="HM522" s="90"/>
      <c r="HN522" s="90"/>
      <c r="HO522" s="90"/>
      <c r="HP522" s="90"/>
      <c r="HQ522" s="90"/>
      <c r="HR522" s="90"/>
      <c r="HS522" s="90"/>
      <c r="HT522" s="90"/>
      <c r="HU522" s="90"/>
      <c r="HV522" s="90"/>
      <c r="HW522" s="90"/>
      <c r="HX522" s="90"/>
      <c r="HY522" s="90"/>
      <c r="HZ522" s="90"/>
      <c r="IA522" s="90"/>
      <c r="IB522" s="90"/>
      <c r="IC522" s="90"/>
      <c r="ID522" s="90"/>
      <c r="IE522" s="90"/>
      <c r="IF522" s="90"/>
      <c r="IG522" s="90"/>
      <c r="IH522" s="90"/>
      <c r="II522" s="90"/>
      <c r="IJ522" s="90"/>
      <c r="IK522" s="90"/>
      <c r="IL522" s="90"/>
      <c r="IM522" s="90"/>
      <c r="IN522" s="90"/>
      <c r="IO522" s="90"/>
      <c r="IP522" s="90"/>
      <c r="IQ522" s="90"/>
      <c r="IR522" s="90"/>
      <c r="IS522" s="90"/>
      <c r="IT522" s="90"/>
      <c r="IU522" s="90"/>
      <c r="IV522" s="90"/>
      <c r="IW522" s="90"/>
      <c r="IX522" s="90"/>
      <c r="IY522" s="90"/>
      <c r="IZ522" s="90"/>
      <c r="JA522" s="90"/>
      <c r="JB522" s="90"/>
      <c r="JC522" s="90"/>
      <c r="JD522" s="90"/>
      <c r="JE522" s="90"/>
      <c r="JF522" s="90"/>
      <c r="JG522" s="90"/>
      <c r="JH522" s="90"/>
      <c r="JI522" s="90"/>
      <c r="JJ522" s="90"/>
      <c r="JK522" s="90"/>
      <c r="JL522" s="90"/>
      <c r="JM522" s="90"/>
      <c r="JN522" s="90"/>
      <c r="JO522" s="90"/>
      <c r="JP522" s="90"/>
      <c r="JQ522" s="90"/>
      <c r="JR522" s="90"/>
      <c r="JS522" s="90"/>
      <c r="JT522" s="90"/>
      <c r="JU522" s="90"/>
      <c r="JV522" s="90"/>
      <c r="JW522" s="90"/>
      <c r="JX522" s="90"/>
      <c r="JY522" s="90"/>
      <c r="JZ522" s="90"/>
      <c r="KA522" s="90"/>
      <c r="KB522" s="90"/>
      <c r="KC522" s="90"/>
      <c r="KD522" s="90"/>
      <c r="KE522" s="90"/>
      <c r="KF522" s="90"/>
      <c r="KG522" s="90"/>
      <c r="KH522" s="90"/>
      <c r="KI522" s="90"/>
      <c r="KJ522" s="90"/>
      <c r="KK522" s="90"/>
      <c r="KL522" s="90"/>
      <c r="KM522" s="90"/>
      <c r="KN522" s="90"/>
      <c r="KO522" s="90"/>
      <c r="KP522" s="90"/>
      <c r="KQ522" s="90"/>
      <c r="KR522" s="90"/>
      <c r="KS522" s="90"/>
      <c r="KT522" s="90"/>
      <c r="KU522" s="90"/>
      <c r="KV522" s="90"/>
      <c r="KW522" s="90"/>
      <c r="KX522" s="90"/>
      <c r="KY522" s="90"/>
      <c r="KZ522" s="90"/>
      <c r="LA522" s="90"/>
      <c r="LB522" s="90"/>
      <c r="LC522" s="90"/>
      <c r="LD522" s="90"/>
      <c r="LE522" s="90"/>
      <c r="LF522" s="90"/>
      <c r="LG522" s="90"/>
      <c r="LH522" s="90"/>
      <c r="LI522" s="90"/>
      <c r="LJ522" s="90"/>
      <c r="LK522" s="90"/>
      <c r="LL522" s="90"/>
      <c r="LM522" s="90"/>
      <c r="LN522" s="90"/>
      <c r="LO522" s="90"/>
      <c r="LP522" s="90"/>
      <c r="LQ522" s="90"/>
      <c r="LR522" s="90"/>
      <c r="LS522" s="90"/>
      <c r="LT522" s="90"/>
      <c r="LU522" s="90"/>
      <c r="LV522" s="90"/>
      <c r="LW522" s="90"/>
      <c r="LX522" s="90"/>
      <c r="LY522" s="90"/>
      <c r="LZ522" s="90"/>
      <c r="MA522" s="90"/>
      <c r="MB522" s="90"/>
      <c r="MC522" s="90"/>
      <c r="MD522" s="90"/>
      <c r="ME522" s="90"/>
      <c r="MF522" s="90"/>
      <c r="MG522" s="90"/>
      <c r="MH522" s="90"/>
      <c r="MI522" s="90"/>
      <c r="MJ522" s="90"/>
      <c r="MK522" s="90"/>
      <c r="ML522" s="90"/>
      <c r="MM522" s="90"/>
      <c r="MN522" s="90"/>
      <c r="MO522" s="90"/>
      <c r="MP522" s="90"/>
      <c r="MQ522" s="90"/>
      <c r="MR522" s="90"/>
      <c r="MS522" s="90"/>
      <c r="MT522" s="90"/>
      <c r="MU522" s="90"/>
      <c r="MV522" s="90"/>
      <c r="MW522" s="90"/>
      <c r="MX522" s="90"/>
      <c r="MY522" s="90"/>
      <c r="MZ522" s="90"/>
      <c r="NA522" s="90"/>
      <c r="NB522" s="90"/>
      <c r="NC522" s="90"/>
      <c r="ND522" s="90"/>
      <c r="NE522" s="90"/>
      <c r="NF522" s="90"/>
      <c r="NG522" s="90"/>
      <c r="NH522" s="90"/>
      <c r="NI522" s="90"/>
      <c r="NJ522" s="90"/>
      <c r="NK522" s="90"/>
      <c r="NL522" s="90"/>
      <c r="NM522" s="90"/>
      <c r="NN522" s="90"/>
      <c r="NO522" s="90"/>
      <c r="NP522" s="90"/>
      <c r="NQ522" s="90"/>
      <c r="NR522" s="90"/>
      <c r="NS522" s="90"/>
      <c r="NT522" s="90"/>
      <c r="NU522" s="90"/>
      <c r="NV522" s="90"/>
      <c r="NW522" s="90"/>
      <c r="NX522" s="90"/>
      <c r="NY522" s="90"/>
      <c r="NZ522" s="90"/>
      <c r="OA522" s="90"/>
      <c r="OB522" s="90"/>
      <c r="OC522" s="90"/>
      <c r="OD522" s="90"/>
      <c r="OE522" s="90"/>
      <c r="OF522" s="90"/>
      <c r="OG522" s="90"/>
      <c r="OH522" s="90"/>
      <c r="OI522" s="90"/>
      <c r="OJ522" s="90"/>
      <c r="OK522" s="90"/>
      <c r="OL522" s="90"/>
      <c r="OM522" s="90"/>
      <c r="ON522" s="90"/>
      <c r="OO522" s="90"/>
      <c r="OP522" s="90"/>
      <c r="OQ522" s="90"/>
      <c r="OR522" s="90"/>
      <c r="OS522" s="90"/>
      <c r="OT522" s="90"/>
      <c r="OU522" s="90"/>
      <c r="OV522" s="90"/>
      <c r="OW522" s="90"/>
      <c r="OX522" s="90"/>
      <c r="OY522" s="90"/>
      <c r="OZ522" s="90"/>
      <c r="PA522" s="90"/>
      <c r="PB522" s="90"/>
      <c r="PC522" s="90"/>
      <c r="PD522" s="90"/>
      <c r="PE522" s="90"/>
      <c r="PF522" s="90"/>
      <c r="PG522" s="90"/>
      <c r="PH522" s="90"/>
      <c r="PI522" s="90"/>
      <c r="PJ522" s="90"/>
      <c r="PK522" s="90"/>
      <c r="PL522" s="90"/>
      <c r="PM522" s="90"/>
      <c r="PN522" s="90"/>
      <c r="PO522" s="90"/>
      <c r="PP522" s="90"/>
      <c r="PQ522" s="90"/>
      <c r="PR522" s="90"/>
      <c r="PS522" s="90"/>
      <c r="PT522" s="90"/>
      <c r="PU522" s="90"/>
      <c r="PV522" s="90"/>
      <c r="PW522" s="90"/>
      <c r="PX522" s="90"/>
      <c r="PY522" s="90"/>
      <c r="PZ522" s="90"/>
      <c r="QA522" s="90"/>
      <c r="QB522" s="90"/>
      <c r="QC522" s="90"/>
      <c r="QD522" s="90"/>
      <c r="QE522" s="90"/>
      <c r="QF522" s="90"/>
      <c r="QG522" s="90"/>
      <c r="QH522" s="90"/>
      <c r="QI522" s="90"/>
      <c r="QJ522" s="90"/>
      <c r="QK522" s="90"/>
      <c r="QL522" s="90"/>
      <c r="QM522" s="90"/>
      <c r="QN522" s="90"/>
      <c r="QO522" s="90"/>
      <c r="QP522" s="90"/>
      <c r="QQ522" s="90"/>
      <c r="QR522" s="90"/>
      <c r="QS522" s="90"/>
      <c r="QT522" s="90"/>
      <c r="QU522" s="90"/>
      <c r="QV522" s="90"/>
      <c r="QW522" s="90"/>
      <c r="QX522" s="90"/>
      <c r="QY522" s="90"/>
      <c r="QZ522" s="90"/>
      <c r="RA522" s="90"/>
      <c r="RB522" s="90"/>
      <c r="RC522" s="90"/>
      <c r="RD522" s="90"/>
      <c r="RE522" s="90"/>
      <c r="RF522" s="90"/>
      <c r="RG522" s="90"/>
      <c r="RH522" s="90"/>
      <c r="RI522" s="90"/>
      <c r="RJ522" s="90"/>
      <c r="RK522" s="90"/>
      <c r="RL522" s="90"/>
      <c r="RM522" s="90"/>
      <c r="RN522" s="90"/>
      <c r="RO522" s="90"/>
      <c r="RP522" s="90"/>
      <c r="RQ522" s="90"/>
      <c r="RR522" s="90"/>
      <c r="RS522" s="90"/>
      <c r="RT522" s="90"/>
      <c r="RU522" s="90"/>
      <c r="RV522" s="90"/>
      <c r="RW522" s="90"/>
      <c r="RX522" s="90"/>
      <c r="RY522" s="90"/>
      <c r="RZ522" s="90"/>
      <c r="SA522" s="90"/>
      <c r="SB522" s="90"/>
      <c r="SC522" s="90"/>
      <c r="SD522" s="90"/>
      <c r="SE522" s="90"/>
      <c r="SF522" s="90"/>
      <c r="SG522" s="90"/>
      <c r="SH522" s="90"/>
      <c r="SI522" s="90"/>
      <c r="SJ522" s="90"/>
      <c r="SK522" s="90"/>
      <c r="SL522" s="90"/>
      <c r="SM522" s="90"/>
      <c r="SN522" s="90"/>
      <c r="SO522" s="90"/>
      <c r="SP522" s="90"/>
      <c r="SQ522" s="90"/>
      <c r="SR522" s="90"/>
      <c r="SS522" s="90"/>
      <c r="ST522" s="90"/>
      <c r="SU522" s="90"/>
      <c r="SV522" s="90"/>
      <c r="SW522" s="90"/>
      <c r="SX522" s="90"/>
      <c r="SY522" s="90"/>
      <c r="SZ522" s="90"/>
      <c r="TA522" s="90"/>
      <c r="TB522" s="90"/>
      <c r="TC522" s="90"/>
      <c r="TD522" s="90"/>
      <c r="TE522" s="90"/>
      <c r="TF522" s="90"/>
      <c r="TG522" s="90"/>
      <c r="TH522" s="90"/>
      <c r="TI522" s="90"/>
      <c r="TJ522" s="90"/>
      <c r="TK522" s="90"/>
      <c r="TL522" s="90"/>
      <c r="TM522" s="90"/>
      <c r="TN522" s="90"/>
      <c r="TO522" s="90"/>
      <c r="TP522" s="90"/>
      <c r="TQ522" s="90"/>
      <c r="TR522" s="90"/>
      <c r="TS522" s="90"/>
      <c r="TT522" s="90"/>
      <c r="TU522" s="90"/>
      <c r="TV522" s="90"/>
      <c r="TW522" s="90"/>
      <c r="TX522" s="90"/>
      <c r="TY522" s="90"/>
      <c r="TZ522" s="90"/>
      <c r="UA522" s="90"/>
      <c r="UB522" s="90"/>
      <c r="UC522" s="90"/>
      <c r="UD522" s="90"/>
      <c r="UE522" s="90"/>
      <c r="UF522" s="90"/>
      <c r="UG522" s="90"/>
      <c r="UH522" s="90"/>
      <c r="UI522" s="90"/>
      <c r="UJ522" s="90"/>
      <c r="UK522" s="90"/>
      <c r="UL522" s="90"/>
      <c r="UM522" s="90"/>
      <c r="UN522" s="90"/>
      <c r="UO522" s="90"/>
      <c r="UP522" s="90"/>
      <c r="UQ522" s="90"/>
      <c r="UR522" s="90"/>
      <c r="US522" s="90"/>
      <c r="UT522" s="90"/>
      <c r="UU522" s="90"/>
      <c r="UV522" s="90"/>
      <c r="UW522" s="90"/>
      <c r="UX522" s="90"/>
      <c r="UY522" s="90"/>
      <c r="UZ522" s="90"/>
      <c r="VA522" s="90"/>
      <c r="VB522" s="90"/>
      <c r="VC522" s="90"/>
      <c r="VD522" s="90"/>
      <c r="VE522" s="90"/>
      <c r="VF522" s="90"/>
      <c r="VG522" s="90"/>
      <c r="VH522" s="90"/>
      <c r="VI522" s="90"/>
      <c r="VJ522" s="90"/>
      <c r="VK522" s="90"/>
      <c r="VL522" s="90"/>
      <c r="VM522" s="90"/>
      <c r="VN522" s="90"/>
      <c r="VO522" s="90"/>
      <c r="VP522" s="90"/>
      <c r="VQ522" s="90"/>
      <c r="VR522" s="90"/>
      <c r="VS522" s="90"/>
      <c r="VT522" s="90"/>
      <c r="VU522" s="90"/>
      <c r="VV522" s="90"/>
      <c r="VW522" s="90"/>
      <c r="VX522" s="90"/>
      <c r="VY522" s="90"/>
      <c r="VZ522" s="90"/>
      <c r="WA522" s="90"/>
      <c r="WB522" s="90"/>
      <c r="WC522" s="90"/>
      <c r="WD522" s="90"/>
      <c r="WE522" s="90"/>
      <c r="WF522" s="90"/>
      <c r="WG522" s="90"/>
      <c r="WH522" s="90"/>
      <c r="WI522" s="90"/>
      <c r="WJ522" s="90"/>
      <c r="WK522" s="90"/>
      <c r="WL522" s="90"/>
      <c r="WM522" s="90"/>
      <c r="WN522" s="90"/>
      <c r="WO522" s="90"/>
      <c r="WP522" s="90"/>
      <c r="WQ522" s="90"/>
      <c r="WR522" s="90"/>
      <c r="WS522" s="90"/>
      <c r="WT522" s="90"/>
      <c r="WU522" s="90"/>
      <c r="WV522" s="90"/>
      <c r="WW522" s="90"/>
      <c r="WX522" s="90"/>
      <c r="WY522" s="90"/>
      <c r="WZ522" s="90"/>
      <c r="XA522" s="90"/>
      <c r="XB522" s="90"/>
      <c r="XC522" s="90"/>
      <c r="XD522" s="90"/>
      <c r="XE522" s="90"/>
      <c r="XF522" s="90"/>
      <c r="XG522" s="90"/>
      <c r="XH522" s="90"/>
      <c r="XI522" s="90"/>
      <c r="XJ522" s="90"/>
      <c r="XK522" s="90"/>
      <c r="XL522" s="90"/>
      <c r="XM522" s="90"/>
      <c r="XN522" s="90"/>
      <c r="XO522" s="90"/>
      <c r="XP522" s="90"/>
      <c r="XQ522" s="90"/>
      <c r="XR522" s="90"/>
      <c r="XS522" s="90"/>
      <c r="XT522" s="90"/>
      <c r="XU522" s="90"/>
      <c r="XV522" s="90"/>
      <c r="XW522" s="90"/>
      <c r="XX522" s="90"/>
      <c r="XY522" s="90"/>
      <c r="XZ522" s="90"/>
      <c r="YA522" s="90"/>
      <c r="YB522" s="90"/>
      <c r="YC522" s="90"/>
      <c r="YD522" s="90"/>
      <c r="YE522" s="90"/>
      <c r="YF522" s="90"/>
      <c r="YG522" s="90"/>
      <c r="YH522" s="90"/>
      <c r="YI522" s="90"/>
      <c r="YJ522" s="90"/>
      <c r="YK522" s="90"/>
      <c r="YL522" s="90"/>
      <c r="YM522" s="90"/>
      <c r="YN522" s="90"/>
      <c r="YO522" s="90"/>
      <c r="YP522" s="90"/>
      <c r="YQ522" s="90"/>
      <c r="YR522" s="90"/>
      <c r="YS522" s="90"/>
      <c r="YT522" s="90"/>
      <c r="YU522" s="90"/>
      <c r="YV522" s="90"/>
      <c r="YW522" s="90"/>
      <c r="YX522" s="90"/>
      <c r="YY522" s="90"/>
      <c r="YZ522" s="90"/>
      <c r="ZA522" s="90"/>
      <c r="ZB522" s="90"/>
      <c r="ZC522" s="90"/>
      <c r="ZD522" s="90"/>
      <c r="ZE522" s="90"/>
      <c r="ZF522" s="90"/>
      <c r="ZG522" s="90"/>
      <c r="ZH522" s="90"/>
      <c r="ZI522" s="90"/>
      <c r="ZJ522" s="90"/>
      <c r="ZK522" s="90"/>
      <c r="ZL522" s="90"/>
      <c r="ZM522" s="90"/>
      <c r="ZN522" s="90"/>
      <c r="ZO522" s="90"/>
      <c r="ZP522" s="90"/>
      <c r="ZQ522" s="90"/>
      <c r="ZR522" s="90"/>
      <c r="ZS522" s="90"/>
      <c r="ZT522" s="90"/>
      <c r="ZU522" s="90"/>
      <c r="ZV522" s="90"/>
      <c r="ZW522" s="90"/>
      <c r="ZX522" s="90"/>
      <c r="ZY522" s="90"/>
      <c r="ZZ522" s="90"/>
      <c r="AAA522" s="90"/>
      <c r="AAB522" s="90"/>
      <c r="AAC522" s="90"/>
      <c r="AAD522" s="90"/>
      <c r="AAE522" s="90"/>
      <c r="AAF522" s="90"/>
      <c r="AAG522" s="90"/>
      <c r="AAH522" s="90"/>
      <c r="AAI522" s="90"/>
      <c r="AAJ522" s="90"/>
      <c r="AAK522" s="90"/>
      <c r="AAL522" s="90"/>
      <c r="AAM522" s="90"/>
      <c r="AAN522" s="90"/>
      <c r="AAO522" s="90"/>
      <c r="AAP522" s="90"/>
      <c r="AAQ522" s="90"/>
      <c r="AAR522" s="90"/>
      <c r="AAS522" s="90"/>
      <c r="AAT522" s="90"/>
      <c r="AAU522" s="90"/>
      <c r="AAV522" s="90"/>
      <c r="AAW522" s="90"/>
      <c r="AAX522" s="90"/>
      <c r="AAY522" s="90"/>
      <c r="AAZ522" s="90"/>
      <c r="ABA522" s="90"/>
      <c r="ABB522" s="90"/>
      <c r="ABC522" s="90"/>
      <c r="ABD522" s="90"/>
      <c r="ABE522" s="90"/>
      <c r="ABF522" s="90"/>
      <c r="ABG522" s="90"/>
      <c r="ABH522" s="90"/>
      <c r="ABI522" s="90"/>
      <c r="ABJ522" s="90"/>
      <c r="ABK522" s="90"/>
      <c r="ABL522" s="90"/>
      <c r="ABM522" s="90"/>
      <c r="ABN522" s="90"/>
      <c r="ABO522" s="90"/>
      <c r="ABP522" s="90"/>
      <c r="ABQ522" s="90"/>
      <c r="ABR522" s="90"/>
      <c r="ABS522" s="90"/>
      <c r="ABT522" s="90"/>
      <c r="ABU522" s="90"/>
      <c r="ABV522" s="90"/>
      <c r="ABW522" s="90"/>
      <c r="ABX522" s="90"/>
      <c r="ABY522" s="90"/>
      <c r="ABZ522" s="90"/>
      <c r="ACA522" s="90"/>
      <c r="ACB522" s="90"/>
      <c r="ACC522" s="90"/>
      <c r="ACD522" s="90"/>
      <c r="ACE522" s="90"/>
      <c r="ACF522" s="90"/>
      <c r="ACG522" s="90"/>
      <c r="ACH522" s="90"/>
      <c r="ACI522" s="90"/>
      <c r="ACJ522" s="90"/>
      <c r="ACK522" s="90"/>
      <c r="ACL522" s="90"/>
      <c r="ACM522" s="90"/>
      <c r="ACN522" s="90"/>
      <c r="ACO522" s="90"/>
      <c r="ACP522" s="90"/>
      <c r="ACQ522" s="90"/>
      <c r="ACR522" s="90"/>
      <c r="ACS522" s="90"/>
      <c r="ACT522" s="90"/>
      <c r="ACU522" s="90"/>
      <c r="ACV522" s="90"/>
      <c r="ACW522" s="90"/>
      <c r="ACX522" s="90"/>
      <c r="ACY522" s="90"/>
      <c r="ACZ522" s="90"/>
      <c r="ADA522" s="90"/>
      <c r="ADB522" s="90"/>
      <c r="ADC522" s="90"/>
      <c r="ADD522" s="90"/>
      <c r="ADE522" s="90"/>
      <c r="ADF522" s="90"/>
      <c r="ADG522" s="90"/>
      <c r="ADH522" s="90"/>
      <c r="ADI522" s="90"/>
      <c r="ADJ522" s="90"/>
      <c r="ADK522" s="90"/>
      <c r="ADL522" s="90"/>
      <c r="ADM522" s="90"/>
      <c r="ADN522" s="90"/>
      <c r="ADO522" s="90"/>
      <c r="ADP522" s="90"/>
      <c r="ADQ522" s="90"/>
      <c r="ADR522" s="90"/>
      <c r="ADS522" s="90"/>
      <c r="ADT522" s="90"/>
      <c r="ADU522" s="90"/>
      <c r="ADV522" s="90"/>
      <c r="ADW522" s="90"/>
      <c r="ADX522" s="90"/>
      <c r="ADY522" s="90"/>
      <c r="ADZ522" s="90"/>
      <c r="AEA522" s="90"/>
      <c r="AEB522" s="90"/>
      <c r="AEC522" s="90"/>
      <c r="AED522" s="90"/>
      <c r="AEE522" s="90"/>
      <c r="AEF522" s="90"/>
      <c r="AEG522" s="90"/>
      <c r="AEH522" s="90"/>
      <c r="AEI522" s="90"/>
      <c r="AEJ522" s="90"/>
      <c r="AEK522" s="90"/>
      <c r="AEL522" s="90"/>
      <c r="AEM522" s="90"/>
      <c r="AEN522" s="90"/>
      <c r="AEO522" s="90"/>
      <c r="AEP522" s="90"/>
      <c r="AEQ522" s="90"/>
      <c r="AER522" s="90"/>
      <c r="AES522" s="90"/>
      <c r="AET522" s="90"/>
      <c r="AEU522" s="90"/>
      <c r="AEV522" s="90"/>
      <c r="AEW522" s="90"/>
      <c r="AEX522" s="90"/>
      <c r="AEY522" s="90"/>
      <c r="AEZ522" s="90"/>
      <c r="AFA522" s="90"/>
      <c r="AFB522" s="90"/>
      <c r="AFC522" s="90"/>
      <c r="AFD522" s="90"/>
      <c r="AFE522" s="90"/>
      <c r="AFF522" s="90"/>
      <c r="AFG522" s="90"/>
      <c r="AFH522" s="90"/>
      <c r="AFI522" s="90"/>
      <c r="AFJ522" s="90"/>
      <c r="AFK522" s="90"/>
      <c r="AFL522" s="90"/>
      <c r="AFM522" s="90"/>
      <c r="AFN522" s="90"/>
      <c r="AFO522" s="90"/>
      <c r="AFP522" s="90"/>
      <c r="AFQ522" s="90"/>
      <c r="AFR522" s="90"/>
      <c r="AFS522" s="90"/>
      <c r="AFT522" s="90"/>
      <c r="AFU522" s="90"/>
      <c r="AFV522" s="90"/>
      <c r="AFW522" s="90"/>
      <c r="AFX522" s="90"/>
      <c r="AFY522" s="90"/>
      <c r="AFZ522" s="90"/>
      <c r="AGA522" s="90"/>
      <c r="AGB522" s="90"/>
      <c r="AGC522" s="90"/>
      <c r="AGD522" s="90"/>
      <c r="AGE522" s="90"/>
      <c r="AGF522" s="90"/>
      <c r="AGG522" s="90"/>
      <c r="AGH522" s="90"/>
      <c r="AGI522" s="90"/>
      <c r="AGJ522" s="90"/>
      <c r="AGK522" s="90"/>
      <c r="AGL522" s="90"/>
      <c r="AGM522" s="90"/>
      <c r="AGN522" s="90"/>
      <c r="AGO522" s="90"/>
      <c r="AGP522" s="90"/>
      <c r="AGQ522" s="90"/>
      <c r="AGR522" s="90"/>
      <c r="AGS522" s="90"/>
      <c r="AGT522" s="90"/>
      <c r="AGU522" s="90"/>
      <c r="AGV522" s="90"/>
      <c r="AGW522" s="90"/>
      <c r="AGX522" s="90"/>
      <c r="AGY522" s="90"/>
      <c r="AGZ522" s="90"/>
      <c r="AHA522" s="90"/>
      <c r="AHB522" s="90"/>
      <c r="AHC522" s="90"/>
      <c r="AHD522" s="90"/>
      <c r="AHE522" s="90"/>
      <c r="AHF522" s="90"/>
      <c r="AHG522" s="90"/>
      <c r="AHH522" s="90"/>
      <c r="AHI522" s="90"/>
      <c r="AHJ522" s="90"/>
      <c r="AHK522" s="90"/>
      <c r="AHL522" s="90"/>
      <c r="AHM522" s="90"/>
      <c r="AHN522" s="90"/>
      <c r="AHO522" s="90"/>
      <c r="AHP522" s="90"/>
      <c r="AHQ522" s="90"/>
      <c r="AHR522" s="90"/>
      <c r="AHS522" s="90"/>
      <c r="AHT522" s="90"/>
      <c r="AHU522" s="90"/>
      <c r="AHV522" s="90"/>
      <c r="AHW522" s="90"/>
      <c r="AHX522" s="90"/>
      <c r="AHY522" s="90"/>
      <c r="AHZ522" s="90"/>
      <c r="AIA522" s="90"/>
      <c r="AIB522" s="90"/>
      <c r="AIC522" s="90"/>
      <c r="AID522" s="90"/>
      <c r="AIE522" s="90"/>
      <c r="AIF522" s="90"/>
      <c r="AIG522" s="90"/>
      <c r="AIH522" s="90"/>
      <c r="AII522" s="90"/>
      <c r="AIJ522" s="90"/>
      <c r="AIK522" s="90"/>
      <c r="AIL522" s="90"/>
      <c r="AIM522" s="90"/>
      <c r="AIN522" s="90"/>
      <c r="AIO522" s="90"/>
      <c r="AIP522" s="90"/>
      <c r="AIQ522" s="90"/>
      <c r="AIR522" s="90"/>
      <c r="AIS522" s="90"/>
      <c r="AIT522" s="90"/>
      <c r="AIU522" s="90"/>
      <c r="AIV522" s="90"/>
      <c r="AIW522" s="90"/>
      <c r="AIX522" s="90"/>
      <c r="AIY522" s="90"/>
      <c r="AIZ522" s="90"/>
      <c r="AJA522" s="90"/>
      <c r="AJB522" s="90"/>
      <c r="AJC522" s="90"/>
      <c r="AJD522" s="90"/>
      <c r="AJE522" s="90"/>
      <c r="AJF522" s="90"/>
      <c r="AJG522" s="90"/>
      <c r="AJH522" s="90"/>
      <c r="AJI522" s="90"/>
      <c r="AJJ522" s="90"/>
      <c r="AJK522" s="90"/>
      <c r="AJL522" s="90"/>
      <c r="AJM522" s="90"/>
      <c r="AJN522" s="90"/>
      <c r="AJO522" s="90"/>
      <c r="AJP522" s="90"/>
      <c r="AJQ522" s="90"/>
      <c r="AJR522" s="90"/>
      <c r="AJS522" s="90"/>
      <c r="AJT522" s="90"/>
      <c r="AJU522" s="90"/>
      <c r="AJV522" s="90"/>
      <c r="AJW522" s="90"/>
      <c r="AJX522" s="90"/>
      <c r="AJY522" s="90"/>
      <c r="AJZ522" s="90"/>
      <c r="AKA522" s="90"/>
      <c r="AKB522" s="90"/>
      <c r="AKC522" s="90"/>
      <c r="AKD522" s="90"/>
      <c r="AKE522" s="90"/>
      <c r="AKF522" s="90"/>
      <c r="AKG522" s="90"/>
      <c r="AKH522" s="90"/>
      <c r="AKI522" s="90"/>
      <c r="AKJ522" s="90"/>
      <c r="AKK522" s="90"/>
      <c r="AKL522" s="90"/>
      <c r="AKM522" s="90"/>
      <c r="AKN522" s="90"/>
      <c r="AKO522" s="90"/>
      <c r="AKP522" s="90"/>
      <c r="AKQ522" s="90"/>
      <c r="AKR522" s="90"/>
      <c r="AKS522" s="90"/>
      <c r="AKT522" s="90"/>
      <c r="AKU522" s="90"/>
      <c r="AKV522" s="90"/>
      <c r="AKW522" s="90"/>
      <c r="AKX522" s="90"/>
      <c r="AKY522" s="90"/>
      <c r="AKZ522" s="90"/>
      <c r="ALA522" s="90"/>
      <c r="ALB522" s="90"/>
      <c r="ALC522" s="90"/>
      <c r="ALD522" s="90"/>
      <c r="ALE522" s="90"/>
      <c r="ALF522" s="90"/>
      <c r="ALG522" s="90"/>
      <c r="ALH522" s="90"/>
      <c r="ALI522" s="90"/>
      <c r="ALJ522" s="90"/>
      <c r="ALK522" s="90"/>
      <c r="ALL522" s="90"/>
      <c r="ALM522" s="90"/>
      <c r="ALN522" s="90"/>
      <c r="ALO522" s="90"/>
      <c r="ALP522" s="90"/>
      <c r="ALQ522" s="90"/>
      <c r="ALR522" s="90"/>
      <c r="ALS522" s="90"/>
      <c r="ALT522" s="90"/>
      <c r="ALU522" s="90"/>
      <c r="ALV522" s="90"/>
      <c r="ALW522" s="90"/>
      <c r="ALX522" s="90"/>
      <c r="ALY522" s="90"/>
      <c r="ALZ522" s="90"/>
      <c r="AMA522" s="90"/>
      <c r="AMB522" s="90"/>
      <c r="AMC522" s="90"/>
      <c r="AMD522" s="90"/>
      <c r="AME522" s="90"/>
      <c r="AMF522" s="90"/>
      <c r="AMG522" s="90"/>
      <c r="AMH522" s="90"/>
      <c r="AMI522" s="90"/>
      <c r="AMJ522" s="90"/>
    </row>
    <row r="523" spans="1:1024" x14ac:dyDescent="0.25">
      <c r="A523" s="103">
        <v>43944</v>
      </c>
      <c r="B523" s="181">
        <v>0.5</v>
      </c>
      <c r="C523" s="195">
        <v>2151</v>
      </c>
      <c r="E523" s="177"/>
      <c r="F523" s="90"/>
      <c r="G523" s="90"/>
      <c r="H523" s="90"/>
      <c r="I523" s="90"/>
      <c r="J523" s="90"/>
      <c r="K523" s="90"/>
      <c r="L523" s="90"/>
      <c r="M523" s="90"/>
      <c r="N523" s="90"/>
      <c r="O523" s="90"/>
      <c r="P523" s="90"/>
      <c r="Q523" s="90"/>
      <c r="R523" s="90"/>
      <c r="S523" s="90"/>
      <c r="T523" s="90"/>
      <c r="U523" s="90"/>
      <c r="V523" s="90"/>
      <c r="W523" s="90"/>
      <c r="X523" s="90"/>
      <c r="Y523" s="90"/>
      <c r="Z523" s="90"/>
      <c r="AA523" s="90"/>
      <c r="AB523" s="90"/>
      <c r="AC523" s="90"/>
      <c r="AD523" s="90"/>
      <c r="AE523" s="90"/>
      <c r="AF523" s="90"/>
      <c r="AG523" s="90"/>
      <c r="AH523" s="90"/>
      <c r="AI523" s="90"/>
      <c r="AJ523" s="90"/>
      <c r="AK523" s="90"/>
      <c r="AL523" s="90"/>
      <c r="AM523" s="90"/>
      <c r="AN523" s="90"/>
      <c r="AO523" s="90"/>
      <c r="AP523" s="90"/>
      <c r="AQ523" s="90"/>
      <c r="AR523" s="90"/>
      <c r="AS523" s="90"/>
      <c r="AT523" s="90"/>
      <c r="AU523" s="90"/>
      <c r="AV523" s="90"/>
      <c r="AW523" s="90"/>
      <c r="AX523" s="90"/>
      <c r="AY523" s="90"/>
      <c r="AZ523" s="90"/>
      <c r="BA523" s="90"/>
      <c r="BB523" s="90"/>
      <c r="BC523" s="90"/>
      <c r="BD523" s="90"/>
      <c r="BE523" s="90"/>
      <c r="BF523" s="90"/>
      <c r="BG523" s="90"/>
      <c r="BH523" s="90"/>
      <c r="BI523" s="90"/>
      <c r="BJ523" s="90"/>
      <c r="BK523" s="90"/>
      <c r="BL523" s="90"/>
      <c r="BM523" s="90"/>
      <c r="BN523" s="90"/>
      <c r="BO523" s="90"/>
      <c r="BP523" s="90"/>
      <c r="BQ523" s="90"/>
      <c r="BR523" s="90"/>
      <c r="BS523" s="90"/>
      <c r="BT523" s="90"/>
      <c r="BU523" s="90"/>
      <c r="BV523" s="90"/>
      <c r="BW523" s="90"/>
      <c r="BX523" s="90"/>
      <c r="BY523" s="90"/>
      <c r="BZ523" s="90"/>
      <c r="CA523" s="90"/>
      <c r="CB523" s="90"/>
      <c r="CC523" s="90"/>
      <c r="CD523" s="90"/>
      <c r="CE523" s="90"/>
      <c r="CF523" s="90"/>
      <c r="CG523" s="90"/>
      <c r="CH523" s="90"/>
      <c r="CI523" s="90"/>
      <c r="CJ523" s="90"/>
      <c r="CK523" s="90"/>
      <c r="CL523" s="90"/>
      <c r="CM523" s="90"/>
      <c r="CN523" s="90"/>
      <c r="CO523" s="90"/>
      <c r="CP523" s="90"/>
      <c r="CQ523" s="90"/>
      <c r="CR523" s="90"/>
      <c r="CS523" s="90"/>
      <c r="CT523" s="90"/>
      <c r="CU523" s="90"/>
      <c r="CV523" s="90"/>
      <c r="CW523" s="90"/>
      <c r="CX523" s="90"/>
      <c r="CY523" s="90"/>
      <c r="CZ523" s="90"/>
      <c r="DA523" s="90"/>
      <c r="DB523" s="90"/>
      <c r="DC523" s="90"/>
      <c r="DD523" s="90"/>
      <c r="DE523" s="90"/>
      <c r="DF523" s="90"/>
      <c r="DG523" s="90"/>
      <c r="DH523" s="90"/>
      <c r="DI523" s="90"/>
      <c r="DJ523" s="90"/>
      <c r="DK523" s="90"/>
      <c r="DL523" s="90"/>
      <c r="DM523" s="90"/>
      <c r="DN523" s="90"/>
      <c r="DO523" s="90"/>
      <c r="DP523" s="90"/>
      <c r="DQ523" s="90"/>
      <c r="DR523" s="90"/>
      <c r="DS523" s="90"/>
      <c r="DT523" s="90"/>
      <c r="DU523" s="90"/>
      <c r="DV523" s="90"/>
      <c r="DW523" s="90"/>
      <c r="DX523" s="90"/>
      <c r="DY523" s="90"/>
      <c r="DZ523" s="90"/>
      <c r="EA523" s="90"/>
      <c r="EB523" s="90"/>
      <c r="EC523" s="90"/>
      <c r="ED523" s="90"/>
      <c r="EE523" s="90"/>
      <c r="EF523" s="90"/>
      <c r="EG523" s="90"/>
      <c r="EH523" s="90"/>
      <c r="EI523" s="90"/>
      <c r="EJ523" s="90"/>
      <c r="EK523" s="90"/>
      <c r="EL523" s="90"/>
      <c r="EM523" s="90"/>
      <c r="EN523" s="90"/>
      <c r="EO523" s="90"/>
      <c r="EP523" s="90"/>
      <c r="EQ523" s="90"/>
      <c r="ER523" s="90"/>
      <c r="ES523" s="90"/>
      <c r="ET523" s="90"/>
      <c r="EU523" s="90"/>
      <c r="EV523" s="90"/>
      <c r="EW523" s="90"/>
      <c r="EX523" s="90"/>
      <c r="EY523" s="90"/>
      <c r="EZ523" s="90"/>
      <c r="FA523" s="90"/>
      <c r="FB523" s="90"/>
      <c r="FC523" s="90"/>
      <c r="FD523" s="90"/>
      <c r="FE523" s="90"/>
      <c r="FF523" s="90"/>
      <c r="FG523" s="90"/>
      <c r="FH523" s="90"/>
      <c r="FI523" s="90"/>
      <c r="FJ523" s="90"/>
      <c r="FK523" s="90"/>
      <c r="FL523" s="90"/>
      <c r="FM523" s="90"/>
      <c r="FN523" s="90"/>
      <c r="FO523" s="90"/>
      <c r="FP523" s="90"/>
      <c r="FQ523" s="90"/>
      <c r="FR523" s="90"/>
      <c r="FS523" s="90"/>
      <c r="FT523" s="90"/>
      <c r="FU523" s="90"/>
      <c r="FV523" s="90"/>
      <c r="FW523" s="90"/>
      <c r="FX523" s="90"/>
      <c r="FY523" s="90"/>
      <c r="FZ523" s="90"/>
      <c r="GA523" s="90"/>
      <c r="GB523" s="90"/>
      <c r="GC523" s="90"/>
      <c r="GD523" s="90"/>
      <c r="GE523" s="90"/>
      <c r="GF523" s="90"/>
      <c r="GG523" s="90"/>
      <c r="GH523" s="90"/>
      <c r="GI523" s="90"/>
      <c r="GJ523" s="90"/>
      <c r="GK523" s="90"/>
      <c r="GL523" s="90"/>
      <c r="GM523" s="90"/>
      <c r="GN523" s="90"/>
      <c r="GO523" s="90"/>
      <c r="GP523" s="90"/>
      <c r="GQ523" s="90"/>
      <c r="GR523" s="90"/>
      <c r="GS523" s="90"/>
      <c r="GT523" s="90"/>
      <c r="GU523" s="90"/>
      <c r="GV523" s="90"/>
      <c r="GW523" s="90"/>
      <c r="GX523" s="90"/>
      <c r="GY523" s="90"/>
      <c r="GZ523" s="90"/>
      <c r="HA523" s="90"/>
      <c r="HB523" s="90"/>
      <c r="HC523" s="90"/>
      <c r="HD523" s="90"/>
      <c r="HE523" s="90"/>
      <c r="HF523" s="90"/>
      <c r="HG523" s="90"/>
      <c r="HH523" s="90"/>
      <c r="HI523" s="90"/>
      <c r="HJ523" s="90"/>
      <c r="HK523" s="90"/>
      <c r="HL523" s="90"/>
      <c r="HM523" s="90"/>
      <c r="HN523" s="90"/>
      <c r="HO523" s="90"/>
      <c r="HP523" s="90"/>
      <c r="HQ523" s="90"/>
      <c r="HR523" s="90"/>
      <c r="HS523" s="90"/>
      <c r="HT523" s="90"/>
      <c r="HU523" s="90"/>
      <c r="HV523" s="90"/>
      <c r="HW523" s="90"/>
      <c r="HX523" s="90"/>
      <c r="HY523" s="90"/>
      <c r="HZ523" s="90"/>
      <c r="IA523" s="90"/>
      <c r="IB523" s="90"/>
      <c r="IC523" s="90"/>
      <c r="ID523" s="90"/>
      <c r="IE523" s="90"/>
      <c r="IF523" s="90"/>
      <c r="IG523" s="90"/>
      <c r="IH523" s="90"/>
      <c r="II523" s="90"/>
      <c r="IJ523" s="90"/>
      <c r="IK523" s="90"/>
      <c r="IL523" s="90"/>
      <c r="IM523" s="90"/>
      <c r="IN523" s="90"/>
      <c r="IO523" s="90"/>
      <c r="IP523" s="90"/>
      <c r="IQ523" s="90"/>
      <c r="IR523" s="90"/>
      <c r="IS523" s="90"/>
      <c r="IT523" s="90"/>
      <c r="IU523" s="90"/>
      <c r="IV523" s="90"/>
      <c r="IW523" s="90"/>
      <c r="IX523" s="90"/>
      <c r="IY523" s="90"/>
      <c r="IZ523" s="90"/>
      <c r="JA523" s="90"/>
      <c r="JB523" s="90"/>
      <c r="JC523" s="90"/>
      <c r="JD523" s="90"/>
      <c r="JE523" s="90"/>
      <c r="JF523" s="90"/>
      <c r="JG523" s="90"/>
      <c r="JH523" s="90"/>
      <c r="JI523" s="90"/>
      <c r="JJ523" s="90"/>
      <c r="JK523" s="90"/>
      <c r="JL523" s="90"/>
      <c r="JM523" s="90"/>
      <c r="JN523" s="90"/>
      <c r="JO523" s="90"/>
      <c r="JP523" s="90"/>
      <c r="JQ523" s="90"/>
      <c r="JR523" s="90"/>
      <c r="JS523" s="90"/>
      <c r="JT523" s="90"/>
      <c r="JU523" s="90"/>
      <c r="JV523" s="90"/>
      <c r="JW523" s="90"/>
      <c r="JX523" s="90"/>
      <c r="JY523" s="90"/>
      <c r="JZ523" s="90"/>
      <c r="KA523" s="90"/>
      <c r="KB523" s="90"/>
      <c r="KC523" s="90"/>
      <c r="KD523" s="90"/>
      <c r="KE523" s="90"/>
      <c r="KF523" s="90"/>
      <c r="KG523" s="90"/>
      <c r="KH523" s="90"/>
      <c r="KI523" s="90"/>
      <c r="KJ523" s="90"/>
      <c r="KK523" s="90"/>
      <c r="KL523" s="90"/>
      <c r="KM523" s="90"/>
      <c r="KN523" s="90"/>
      <c r="KO523" s="90"/>
      <c r="KP523" s="90"/>
      <c r="KQ523" s="90"/>
      <c r="KR523" s="90"/>
      <c r="KS523" s="90"/>
      <c r="KT523" s="90"/>
      <c r="KU523" s="90"/>
      <c r="KV523" s="90"/>
      <c r="KW523" s="90"/>
      <c r="KX523" s="90"/>
      <c r="KY523" s="90"/>
      <c r="KZ523" s="90"/>
      <c r="LA523" s="90"/>
      <c r="LB523" s="90"/>
      <c r="LC523" s="90"/>
      <c r="LD523" s="90"/>
      <c r="LE523" s="90"/>
      <c r="LF523" s="90"/>
      <c r="LG523" s="90"/>
      <c r="LH523" s="90"/>
      <c r="LI523" s="90"/>
      <c r="LJ523" s="90"/>
      <c r="LK523" s="90"/>
      <c r="LL523" s="90"/>
      <c r="LM523" s="90"/>
      <c r="LN523" s="90"/>
      <c r="LO523" s="90"/>
      <c r="LP523" s="90"/>
      <c r="LQ523" s="90"/>
      <c r="LR523" s="90"/>
      <c r="LS523" s="90"/>
      <c r="LT523" s="90"/>
      <c r="LU523" s="90"/>
      <c r="LV523" s="90"/>
      <c r="LW523" s="90"/>
      <c r="LX523" s="90"/>
      <c r="LY523" s="90"/>
      <c r="LZ523" s="90"/>
      <c r="MA523" s="90"/>
      <c r="MB523" s="90"/>
      <c r="MC523" s="90"/>
      <c r="MD523" s="90"/>
      <c r="ME523" s="90"/>
      <c r="MF523" s="90"/>
      <c r="MG523" s="90"/>
      <c r="MH523" s="90"/>
      <c r="MI523" s="90"/>
      <c r="MJ523" s="90"/>
      <c r="MK523" s="90"/>
      <c r="ML523" s="90"/>
      <c r="MM523" s="90"/>
      <c r="MN523" s="90"/>
      <c r="MO523" s="90"/>
      <c r="MP523" s="90"/>
      <c r="MQ523" s="90"/>
      <c r="MR523" s="90"/>
      <c r="MS523" s="90"/>
      <c r="MT523" s="90"/>
      <c r="MU523" s="90"/>
      <c r="MV523" s="90"/>
      <c r="MW523" s="90"/>
      <c r="MX523" s="90"/>
      <c r="MY523" s="90"/>
      <c r="MZ523" s="90"/>
      <c r="NA523" s="90"/>
      <c r="NB523" s="90"/>
      <c r="NC523" s="90"/>
      <c r="ND523" s="90"/>
      <c r="NE523" s="90"/>
      <c r="NF523" s="90"/>
      <c r="NG523" s="90"/>
      <c r="NH523" s="90"/>
      <c r="NI523" s="90"/>
      <c r="NJ523" s="90"/>
      <c r="NK523" s="90"/>
      <c r="NL523" s="90"/>
      <c r="NM523" s="90"/>
      <c r="NN523" s="90"/>
      <c r="NO523" s="90"/>
      <c r="NP523" s="90"/>
      <c r="NQ523" s="90"/>
      <c r="NR523" s="90"/>
      <c r="NS523" s="90"/>
      <c r="NT523" s="90"/>
      <c r="NU523" s="90"/>
      <c r="NV523" s="90"/>
      <c r="NW523" s="90"/>
      <c r="NX523" s="90"/>
      <c r="NY523" s="90"/>
      <c r="NZ523" s="90"/>
      <c r="OA523" s="90"/>
      <c r="OB523" s="90"/>
      <c r="OC523" s="90"/>
      <c r="OD523" s="90"/>
      <c r="OE523" s="90"/>
      <c r="OF523" s="90"/>
      <c r="OG523" s="90"/>
      <c r="OH523" s="90"/>
      <c r="OI523" s="90"/>
      <c r="OJ523" s="90"/>
      <c r="OK523" s="90"/>
      <c r="OL523" s="90"/>
      <c r="OM523" s="90"/>
      <c r="ON523" s="90"/>
      <c r="OO523" s="90"/>
      <c r="OP523" s="90"/>
      <c r="OQ523" s="90"/>
      <c r="OR523" s="90"/>
      <c r="OS523" s="90"/>
      <c r="OT523" s="90"/>
      <c r="OU523" s="90"/>
      <c r="OV523" s="90"/>
      <c r="OW523" s="90"/>
      <c r="OX523" s="90"/>
      <c r="OY523" s="90"/>
      <c r="OZ523" s="90"/>
      <c r="PA523" s="90"/>
      <c r="PB523" s="90"/>
      <c r="PC523" s="90"/>
      <c r="PD523" s="90"/>
      <c r="PE523" s="90"/>
      <c r="PF523" s="90"/>
      <c r="PG523" s="90"/>
      <c r="PH523" s="90"/>
      <c r="PI523" s="90"/>
      <c r="PJ523" s="90"/>
      <c r="PK523" s="90"/>
      <c r="PL523" s="90"/>
      <c r="PM523" s="90"/>
      <c r="PN523" s="90"/>
      <c r="PO523" s="90"/>
      <c r="PP523" s="90"/>
      <c r="PQ523" s="90"/>
      <c r="PR523" s="90"/>
      <c r="PS523" s="90"/>
      <c r="PT523" s="90"/>
      <c r="PU523" s="90"/>
      <c r="PV523" s="90"/>
      <c r="PW523" s="90"/>
      <c r="PX523" s="90"/>
      <c r="PY523" s="90"/>
      <c r="PZ523" s="90"/>
      <c r="QA523" s="90"/>
      <c r="QB523" s="90"/>
      <c r="QC523" s="90"/>
      <c r="QD523" s="90"/>
      <c r="QE523" s="90"/>
      <c r="QF523" s="90"/>
      <c r="QG523" s="90"/>
      <c r="QH523" s="90"/>
      <c r="QI523" s="90"/>
      <c r="QJ523" s="90"/>
      <c r="QK523" s="90"/>
      <c r="QL523" s="90"/>
      <c r="QM523" s="90"/>
      <c r="QN523" s="90"/>
      <c r="QO523" s="90"/>
      <c r="QP523" s="90"/>
      <c r="QQ523" s="90"/>
      <c r="QR523" s="90"/>
      <c r="QS523" s="90"/>
      <c r="QT523" s="90"/>
      <c r="QU523" s="90"/>
      <c r="QV523" s="90"/>
      <c r="QW523" s="90"/>
      <c r="QX523" s="90"/>
      <c r="QY523" s="90"/>
      <c r="QZ523" s="90"/>
      <c r="RA523" s="90"/>
      <c r="RB523" s="90"/>
      <c r="RC523" s="90"/>
      <c r="RD523" s="90"/>
      <c r="RE523" s="90"/>
      <c r="RF523" s="90"/>
      <c r="RG523" s="90"/>
      <c r="RH523" s="90"/>
      <c r="RI523" s="90"/>
      <c r="RJ523" s="90"/>
      <c r="RK523" s="90"/>
      <c r="RL523" s="90"/>
      <c r="RM523" s="90"/>
      <c r="RN523" s="90"/>
      <c r="RO523" s="90"/>
      <c r="RP523" s="90"/>
      <c r="RQ523" s="90"/>
      <c r="RR523" s="90"/>
      <c r="RS523" s="90"/>
      <c r="RT523" s="90"/>
      <c r="RU523" s="90"/>
      <c r="RV523" s="90"/>
      <c r="RW523" s="90"/>
      <c r="RX523" s="90"/>
      <c r="RY523" s="90"/>
      <c r="RZ523" s="90"/>
      <c r="SA523" s="90"/>
      <c r="SB523" s="90"/>
      <c r="SC523" s="90"/>
      <c r="SD523" s="90"/>
      <c r="SE523" s="90"/>
      <c r="SF523" s="90"/>
      <c r="SG523" s="90"/>
      <c r="SH523" s="90"/>
      <c r="SI523" s="90"/>
      <c r="SJ523" s="90"/>
      <c r="SK523" s="90"/>
      <c r="SL523" s="90"/>
      <c r="SM523" s="90"/>
      <c r="SN523" s="90"/>
      <c r="SO523" s="90"/>
      <c r="SP523" s="90"/>
      <c r="SQ523" s="90"/>
      <c r="SR523" s="90"/>
      <c r="SS523" s="90"/>
      <c r="ST523" s="90"/>
      <c r="SU523" s="90"/>
      <c r="SV523" s="90"/>
      <c r="SW523" s="90"/>
      <c r="SX523" s="90"/>
      <c r="SY523" s="90"/>
      <c r="SZ523" s="90"/>
      <c r="TA523" s="90"/>
      <c r="TB523" s="90"/>
      <c r="TC523" s="90"/>
      <c r="TD523" s="90"/>
      <c r="TE523" s="90"/>
      <c r="TF523" s="90"/>
      <c r="TG523" s="90"/>
      <c r="TH523" s="90"/>
      <c r="TI523" s="90"/>
      <c r="TJ523" s="90"/>
      <c r="TK523" s="90"/>
      <c r="TL523" s="90"/>
      <c r="TM523" s="90"/>
      <c r="TN523" s="90"/>
      <c r="TO523" s="90"/>
      <c r="TP523" s="90"/>
      <c r="TQ523" s="90"/>
      <c r="TR523" s="90"/>
      <c r="TS523" s="90"/>
      <c r="TT523" s="90"/>
      <c r="TU523" s="90"/>
      <c r="TV523" s="90"/>
      <c r="TW523" s="90"/>
      <c r="TX523" s="90"/>
      <c r="TY523" s="90"/>
      <c r="TZ523" s="90"/>
      <c r="UA523" s="90"/>
      <c r="UB523" s="90"/>
      <c r="UC523" s="90"/>
      <c r="UD523" s="90"/>
      <c r="UE523" s="90"/>
      <c r="UF523" s="90"/>
      <c r="UG523" s="90"/>
      <c r="UH523" s="90"/>
      <c r="UI523" s="90"/>
      <c r="UJ523" s="90"/>
      <c r="UK523" s="90"/>
      <c r="UL523" s="90"/>
      <c r="UM523" s="90"/>
      <c r="UN523" s="90"/>
      <c r="UO523" s="90"/>
      <c r="UP523" s="90"/>
      <c r="UQ523" s="90"/>
      <c r="UR523" s="90"/>
      <c r="US523" s="90"/>
      <c r="UT523" s="90"/>
      <c r="UU523" s="90"/>
      <c r="UV523" s="90"/>
      <c r="UW523" s="90"/>
      <c r="UX523" s="90"/>
      <c r="UY523" s="90"/>
      <c r="UZ523" s="90"/>
      <c r="VA523" s="90"/>
      <c r="VB523" s="90"/>
      <c r="VC523" s="90"/>
      <c r="VD523" s="90"/>
      <c r="VE523" s="90"/>
      <c r="VF523" s="90"/>
      <c r="VG523" s="90"/>
      <c r="VH523" s="90"/>
      <c r="VI523" s="90"/>
      <c r="VJ523" s="90"/>
      <c r="VK523" s="90"/>
      <c r="VL523" s="90"/>
      <c r="VM523" s="90"/>
      <c r="VN523" s="90"/>
      <c r="VO523" s="90"/>
      <c r="VP523" s="90"/>
      <c r="VQ523" s="90"/>
      <c r="VR523" s="90"/>
      <c r="VS523" s="90"/>
      <c r="VT523" s="90"/>
      <c r="VU523" s="90"/>
      <c r="VV523" s="90"/>
      <c r="VW523" s="90"/>
      <c r="VX523" s="90"/>
      <c r="VY523" s="90"/>
      <c r="VZ523" s="90"/>
      <c r="WA523" s="90"/>
      <c r="WB523" s="90"/>
      <c r="WC523" s="90"/>
      <c r="WD523" s="90"/>
      <c r="WE523" s="90"/>
      <c r="WF523" s="90"/>
      <c r="WG523" s="90"/>
      <c r="WH523" s="90"/>
      <c r="WI523" s="90"/>
      <c r="WJ523" s="90"/>
      <c r="WK523" s="90"/>
      <c r="WL523" s="90"/>
      <c r="WM523" s="90"/>
      <c r="WN523" s="90"/>
      <c r="WO523" s="90"/>
      <c r="WP523" s="90"/>
      <c r="WQ523" s="90"/>
      <c r="WR523" s="90"/>
      <c r="WS523" s="90"/>
      <c r="WT523" s="90"/>
      <c r="WU523" s="90"/>
      <c r="WV523" s="90"/>
      <c r="WW523" s="90"/>
      <c r="WX523" s="90"/>
      <c r="WY523" s="90"/>
      <c r="WZ523" s="90"/>
      <c r="XA523" s="90"/>
      <c r="XB523" s="90"/>
      <c r="XC523" s="90"/>
      <c r="XD523" s="90"/>
      <c r="XE523" s="90"/>
      <c r="XF523" s="90"/>
      <c r="XG523" s="90"/>
      <c r="XH523" s="90"/>
      <c r="XI523" s="90"/>
      <c r="XJ523" s="90"/>
      <c r="XK523" s="90"/>
      <c r="XL523" s="90"/>
      <c r="XM523" s="90"/>
      <c r="XN523" s="90"/>
      <c r="XO523" s="90"/>
      <c r="XP523" s="90"/>
      <c r="XQ523" s="90"/>
      <c r="XR523" s="90"/>
      <c r="XS523" s="90"/>
      <c r="XT523" s="90"/>
      <c r="XU523" s="90"/>
      <c r="XV523" s="90"/>
      <c r="XW523" s="90"/>
      <c r="XX523" s="90"/>
      <c r="XY523" s="90"/>
      <c r="XZ523" s="90"/>
      <c r="YA523" s="90"/>
      <c r="YB523" s="90"/>
      <c r="YC523" s="90"/>
      <c r="YD523" s="90"/>
      <c r="YE523" s="90"/>
      <c r="YF523" s="90"/>
      <c r="YG523" s="90"/>
      <c r="YH523" s="90"/>
      <c r="YI523" s="90"/>
      <c r="YJ523" s="90"/>
      <c r="YK523" s="90"/>
      <c r="YL523" s="90"/>
      <c r="YM523" s="90"/>
      <c r="YN523" s="90"/>
      <c r="YO523" s="90"/>
      <c r="YP523" s="90"/>
      <c r="YQ523" s="90"/>
      <c r="YR523" s="90"/>
      <c r="YS523" s="90"/>
      <c r="YT523" s="90"/>
      <c r="YU523" s="90"/>
      <c r="YV523" s="90"/>
      <c r="YW523" s="90"/>
      <c r="YX523" s="90"/>
      <c r="YY523" s="90"/>
      <c r="YZ523" s="90"/>
      <c r="ZA523" s="90"/>
      <c r="ZB523" s="90"/>
      <c r="ZC523" s="90"/>
      <c r="ZD523" s="90"/>
      <c r="ZE523" s="90"/>
      <c r="ZF523" s="90"/>
      <c r="ZG523" s="90"/>
      <c r="ZH523" s="90"/>
      <c r="ZI523" s="90"/>
      <c r="ZJ523" s="90"/>
      <c r="ZK523" s="90"/>
      <c r="ZL523" s="90"/>
      <c r="ZM523" s="90"/>
      <c r="ZN523" s="90"/>
      <c r="ZO523" s="90"/>
      <c r="ZP523" s="90"/>
      <c r="ZQ523" s="90"/>
      <c r="ZR523" s="90"/>
      <c r="ZS523" s="90"/>
      <c r="ZT523" s="90"/>
      <c r="ZU523" s="90"/>
      <c r="ZV523" s="90"/>
      <c r="ZW523" s="90"/>
      <c r="ZX523" s="90"/>
      <c r="ZY523" s="90"/>
      <c r="ZZ523" s="90"/>
      <c r="AAA523" s="90"/>
      <c r="AAB523" s="90"/>
      <c r="AAC523" s="90"/>
      <c r="AAD523" s="90"/>
      <c r="AAE523" s="90"/>
      <c r="AAF523" s="90"/>
      <c r="AAG523" s="90"/>
      <c r="AAH523" s="90"/>
      <c r="AAI523" s="90"/>
      <c r="AAJ523" s="90"/>
      <c r="AAK523" s="90"/>
      <c r="AAL523" s="90"/>
      <c r="AAM523" s="90"/>
      <c r="AAN523" s="90"/>
      <c r="AAO523" s="90"/>
      <c r="AAP523" s="90"/>
      <c r="AAQ523" s="90"/>
      <c r="AAR523" s="90"/>
      <c r="AAS523" s="90"/>
      <c r="AAT523" s="90"/>
      <c r="AAU523" s="90"/>
      <c r="AAV523" s="90"/>
      <c r="AAW523" s="90"/>
      <c r="AAX523" s="90"/>
      <c r="AAY523" s="90"/>
      <c r="AAZ523" s="90"/>
      <c r="ABA523" s="90"/>
      <c r="ABB523" s="90"/>
      <c r="ABC523" s="90"/>
      <c r="ABD523" s="90"/>
      <c r="ABE523" s="90"/>
      <c r="ABF523" s="90"/>
      <c r="ABG523" s="90"/>
      <c r="ABH523" s="90"/>
      <c r="ABI523" s="90"/>
      <c r="ABJ523" s="90"/>
      <c r="ABK523" s="90"/>
      <c r="ABL523" s="90"/>
      <c r="ABM523" s="90"/>
      <c r="ABN523" s="90"/>
      <c r="ABO523" s="90"/>
      <c r="ABP523" s="90"/>
      <c r="ABQ523" s="90"/>
      <c r="ABR523" s="90"/>
      <c r="ABS523" s="90"/>
      <c r="ABT523" s="90"/>
      <c r="ABU523" s="90"/>
      <c r="ABV523" s="90"/>
      <c r="ABW523" s="90"/>
      <c r="ABX523" s="90"/>
      <c r="ABY523" s="90"/>
      <c r="ABZ523" s="90"/>
      <c r="ACA523" s="90"/>
      <c r="ACB523" s="90"/>
      <c r="ACC523" s="90"/>
      <c r="ACD523" s="90"/>
      <c r="ACE523" s="90"/>
      <c r="ACF523" s="90"/>
      <c r="ACG523" s="90"/>
      <c r="ACH523" s="90"/>
      <c r="ACI523" s="90"/>
      <c r="ACJ523" s="90"/>
      <c r="ACK523" s="90"/>
      <c r="ACL523" s="90"/>
      <c r="ACM523" s="90"/>
      <c r="ACN523" s="90"/>
      <c r="ACO523" s="90"/>
      <c r="ACP523" s="90"/>
      <c r="ACQ523" s="90"/>
      <c r="ACR523" s="90"/>
      <c r="ACS523" s="90"/>
      <c r="ACT523" s="90"/>
      <c r="ACU523" s="90"/>
      <c r="ACV523" s="90"/>
      <c r="ACW523" s="90"/>
      <c r="ACX523" s="90"/>
      <c r="ACY523" s="90"/>
      <c r="ACZ523" s="90"/>
      <c r="ADA523" s="90"/>
      <c r="ADB523" s="90"/>
      <c r="ADC523" s="90"/>
      <c r="ADD523" s="90"/>
      <c r="ADE523" s="90"/>
      <c r="ADF523" s="90"/>
      <c r="ADG523" s="90"/>
      <c r="ADH523" s="90"/>
      <c r="ADI523" s="90"/>
      <c r="ADJ523" s="90"/>
      <c r="ADK523" s="90"/>
      <c r="ADL523" s="90"/>
      <c r="ADM523" s="90"/>
      <c r="ADN523" s="90"/>
      <c r="ADO523" s="90"/>
      <c r="ADP523" s="90"/>
      <c r="ADQ523" s="90"/>
      <c r="ADR523" s="90"/>
      <c r="ADS523" s="90"/>
      <c r="ADT523" s="90"/>
      <c r="ADU523" s="90"/>
      <c r="ADV523" s="90"/>
      <c r="ADW523" s="90"/>
      <c r="ADX523" s="90"/>
      <c r="ADY523" s="90"/>
      <c r="ADZ523" s="90"/>
      <c r="AEA523" s="90"/>
      <c r="AEB523" s="90"/>
      <c r="AEC523" s="90"/>
      <c r="AED523" s="90"/>
      <c r="AEE523" s="90"/>
      <c r="AEF523" s="90"/>
      <c r="AEG523" s="90"/>
      <c r="AEH523" s="90"/>
      <c r="AEI523" s="90"/>
      <c r="AEJ523" s="90"/>
      <c r="AEK523" s="90"/>
      <c r="AEL523" s="90"/>
      <c r="AEM523" s="90"/>
      <c r="AEN523" s="90"/>
      <c r="AEO523" s="90"/>
      <c r="AEP523" s="90"/>
      <c r="AEQ523" s="90"/>
      <c r="AER523" s="90"/>
      <c r="AES523" s="90"/>
      <c r="AET523" s="90"/>
      <c r="AEU523" s="90"/>
      <c r="AEV523" s="90"/>
      <c r="AEW523" s="90"/>
      <c r="AEX523" s="90"/>
      <c r="AEY523" s="90"/>
      <c r="AEZ523" s="90"/>
      <c r="AFA523" s="90"/>
      <c r="AFB523" s="90"/>
      <c r="AFC523" s="90"/>
      <c r="AFD523" s="90"/>
      <c r="AFE523" s="90"/>
      <c r="AFF523" s="90"/>
      <c r="AFG523" s="90"/>
      <c r="AFH523" s="90"/>
      <c r="AFI523" s="90"/>
      <c r="AFJ523" s="90"/>
      <c r="AFK523" s="90"/>
      <c r="AFL523" s="90"/>
      <c r="AFM523" s="90"/>
      <c r="AFN523" s="90"/>
      <c r="AFO523" s="90"/>
      <c r="AFP523" s="90"/>
      <c r="AFQ523" s="90"/>
      <c r="AFR523" s="90"/>
      <c r="AFS523" s="90"/>
      <c r="AFT523" s="90"/>
      <c r="AFU523" s="90"/>
      <c r="AFV523" s="90"/>
      <c r="AFW523" s="90"/>
      <c r="AFX523" s="90"/>
      <c r="AFY523" s="90"/>
      <c r="AFZ523" s="90"/>
      <c r="AGA523" s="90"/>
      <c r="AGB523" s="90"/>
      <c r="AGC523" s="90"/>
      <c r="AGD523" s="90"/>
      <c r="AGE523" s="90"/>
      <c r="AGF523" s="90"/>
      <c r="AGG523" s="90"/>
      <c r="AGH523" s="90"/>
      <c r="AGI523" s="90"/>
      <c r="AGJ523" s="90"/>
      <c r="AGK523" s="90"/>
      <c r="AGL523" s="90"/>
      <c r="AGM523" s="90"/>
      <c r="AGN523" s="90"/>
      <c r="AGO523" s="90"/>
      <c r="AGP523" s="90"/>
      <c r="AGQ523" s="90"/>
      <c r="AGR523" s="90"/>
      <c r="AGS523" s="90"/>
      <c r="AGT523" s="90"/>
      <c r="AGU523" s="90"/>
      <c r="AGV523" s="90"/>
      <c r="AGW523" s="90"/>
      <c r="AGX523" s="90"/>
      <c r="AGY523" s="90"/>
      <c r="AGZ523" s="90"/>
      <c r="AHA523" s="90"/>
      <c r="AHB523" s="90"/>
      <c r="AHC523" s="90"/>
      <c r="AHD523" s="90"/>
      <c r="AHE523" s="90"/>
      <c r="AHF523" s="90"/>
      <c r="AHG523" s="90"/>
      <c r="AHH523" s="90"/>
      <c r="AHI523" s="90"/>
      <c r="AHJ523" s="90"/>
      <c r="AHK523" s="90"/>
      <c r="AHL523" s="90"/>
      <c r="AHM523" s="90"/>
      <c r="AHN523" s="90"/>
      <c r="AHO523" s="90"/>
      <c r="AHP523" s="90"/>
      <c r="AHQ523" s="90"/>
      <c r="AHR523" s="90"/>
      <c r="AHS523" s="90"/>
      <c r="AHT523" s="90"/>
      <c r="AHU523" s="90"/>
      <c r="AHV523" s="90"/>
      <c r="AHW523" s="90"/>
      <c r="AHX523" s="90"/>
      <c r="AHY523" s="90"/>
      <c r="AHZ523" s="90"/>
      <c r="AIA523" s="90"/>
      <c r="AIB523" s="90"/>
      <c r="AIC523" s="90"/>
      <c r="AID523" s="90"/>
      <c r="AIE523" s="90"/>
      <c r="AIF523" s="90"/>
      <c r="AIG523" s="90"/>
      <c r="AIH523" s="90"/>
      <c r="AII523" s="90"/>
      <c r="AIJ523" s="90"/>
      <c r="AIK523" s="90"/>
      <c r="AIL523" s="90"/>
      <c r="AIM523" s="90"/>
      <c r="AIN523" s="90"/>
      <c r="AIO523" s="90"/>
      <c r="AIP523" s="90"/>
      <c r="AIQ523" s="90"/>
      <c r="AIR523" s="90"/>
      <c r="AIS523" s="90"/>
      <c r="AIT523" s="90"/>
      <c r="AIU523" s="90"/>
      <c r="AIV523" s="90"/>
      <c r="AIW523" s="90"/>
      <c r="AIX523" s="90"/>
      <c r="AIY523" s="90"/>
      <c r="AIZ523" s="90"/>
      <c r="AJA523" s="90"/>
      <c r="AJB523" s="90"/>
      <c r="AJC523" s="90"/>
      <c r="AJD523" s="90"/>
      <c r="AJE523" s="90"/>
      <c r="AJF523" s="90"/>
      <c r="AJG523" s="90"/>
      <c r="AJH523" s="90"/>
      <c r="AJI523" s="90"/>
      <c r="AJJ523" s="90"/>
      <c r="AJK523" s="90"/>
      <c r="AJL523" s="90"/>
      <c r="AJM523" s="90"/>
      <c r="AJN523" s="90"/>
      <c r="AJO523" s="90"/>
      <c r="AJP523" s="90"/>
      <c r="AJQ523" s="90"/>
      <c r="AJR523" s="90"/>
      <c r="AJS523" s="90"/>
      <c r="AJT523" s="90"/>
      <c r="AJU523" s="90"/>
      <c r="AJV523" s="90"/>
      <c r="AJW523" s="90"/>
      <c r="AJX523" s="90"/>
      <c r="AJY523" s="90"/>
      <c r="AJZ523" s="90"/>
      <c r="AKA523" s="90"/>
      <c r="AKB523" s="90"/>
      <c r="AKC523" s="90"/>
      <c r="AKD523" s="90"/>
      <c r="AKE523" s="90"/>
      <c r="AKF523" s="90"/>
      <c r="AKG523" s="90"/>
      <c r="AKH523" s="90"/>
      <c r="AKI523" s="90"/>
      <c r="AKJ523" s="90"/>
      <c r="AKK523" s="90"/>
      <c r="AKL523" s="90"/>
      <c r="AKM523" s="90"/>
      <c r="AKN523" s="90"/>
      <c r="AKO523" s="90"/>
      <c r="AKP523" s="90"/>
      <c r="AKQ523" s="90"/>
      <c r="AKR523" s="90"/>
      <c r="AKS523" s="90"/>
      <c r="AKT523" s="90"/>
      <c r="AKU523" s="90"/>
      <c r="AKV523" s="90"/>
      <c r="AKW523" s="90"/>
      <c r="AKX523" s="90"/>
      <c r="AKY523" s="90"/>
      <c r="AKZ523" s="90"/>
      <c r="ALA523" s="90"/>
      <c r="ALB523" s="90"/>
      <c r="ALC523" s="90"/>
      <c r="ALD523" s="90"/>
      <c r="ALE523" s="90"/>
      <c r="ALF523" s="90"/>
      <c r="ALG523" s="90"/>
      <c r="ALH523" s="90"/>
      <c r="ALI523" s="90"/>
      <c r="ALJ523" s="90"/>
      <c r="ALK523" s="90"/>
      <c r="ALL523" s="90"/>
      <c r="ALM523" s="90"/>
      <c r="ALN523" s="90"/>
      <c r="ALO523" s="90"/>
      <c r="ALP523" s="90"/>
      <c r="ALQ523" s="90"/>
      <c r="ALR523" s="90"/>
      <c r="ALS523" s="90"/>
      <c r="ALT523" s="90"/>
      <c r="ALU523" s="90"/>
      <c r="ALV523" s="90"/>
      <c r="ALW523" s="90"/>
      <c r="ALX523" s="90"/>
      <c r="ALY523" s="90"/>
      <c r="ALZ523" s="90"/>
      <c r="AMA523" s="90"/>
      <c r="AMB523" s="90"/>
      <c r="AMC523" s="90"/>
      <c r="AMD523" s="90"/>
      <c r="AME523" s="90"/>
      <c r="AMF523" s="90"/>
      <c r="AMG523" s="90"/>
      <c r="AMH523" s="90"/>
      <c r="AMI523" s="90"/>
      <c r="AMJ523" s="90"/>
    </row>
    <row r="524" spans="1:1024" x14ac:dyDescent="0.25">
      <c r="A524" s="103">
        <v>43943</v>
      </c>
      <c r="B524" s="181">
        <v>0.5</v>
      </c>
      <c r="C524" s="195">
        <v>1979</v>
      </c>
      <c r="E524" s="177"/>
      <c r="F524" s="90"/>
      <c r="G524" s="90"/>
      <c r="H524" s="90"/>
      <c r="I524" s="90"/>
      <c r="J524" s="90"/>
      <c r="K524" s="90"/>
      <c r="L524" s="90"/>
      <c r="M524" s="90"/>
      <c r="N524" s="90"/>
      <c r="O524" s="90"/>
      <c r="P524" s="90"/>
      <c r="Q524" s="90"/>
      <c r="R524" s="90"/>
      <c r="S524" s="90"/>
      <c r="T524" s="90"/>
      <c r="U524" s="90"/>
      <c r="V524" s="90"/>
      <c r="W524" s="90"/>
      <c r="X524" s="90"/>
      <c r="Y524" s="90"/>
      <c r="Z524" s="90"/>
      <c r="AA524" s="90"/>
      <c r="AB524" s="90"/>
      <c r="AC524" s="90"/>
      <c r="AD524" s="90"/>
      <c r="AE524" s="90"/>
      <c r="AF524" s="90"/>
      <c r="AG524" s="90"/>
      <c r="AH524" s="90"/>
      <c r="AI524" s="90"/>
      <c r="AJ524" s="90"/>
      <c r="AK524" s="90"/>
      <c r="AL524" s="90"/>
      <c r="AM524" s="90"/>
      <c r="AN524" s="90"/>
      <c r="AO524" s="90"/>
      <c r="AP524" s="90"/>
      <c r="AQ524" s="90"/>
      <c r="AR524" s="90"/>
      <c r="AS524" s="90"/>
      <c r="AT524" s="90"/>
      <c r="AU524" s="90"/>
      <c r="AV524" s="90"/>
      <c r="AW524" s="90"/>
      <c r="AX524" s="90"/>
      <c r="AY524" s="90"/>
      <c r="AZ524" s="90"/>
      <c r="BA524" s="90"/>
      <c r="BB524" s="90"/>
      <c r="BC524" s="90"/>
      <c r="BD524" s="90"/>
      <c r="BE524" s="90"/>
      <c r="BF524" s="90"/>
      <c r="BG524" s="90"/>
      <c r="BH524" s="90"/>
      <c r="BI524" s="90"/>
      <c r="BJ524" s="90"/>
      <c r="BK524" s="90"/>
      <c r="BL524" s="90"/>
      <c r="BM524" s="90"/>
      <c r="BN524" s="90"/>
      <c r="BO524" s="90"/>
      <c r="BP524" s="90"/>
      <c r="BQ524" s="90"/>
      <c r="BR524" s="90"/>
      <c r="BS524" s="90"/>
      <c r="BT524" s="90"/>
      <c r="BU524" s="90"/>
      <c r="BV524" s="90"/>
      <c r="BW524" s="90"/>
      <c r="BX524" s="90"/>
      <c r="BY524" s="90"/>
      <c r="BZ524" s="90"/>
      <c r="CA524" s="90"/>
      <c r="CB524" s="90"/>
      <c r="CC524" s="90"/>
      <c r="CD524" s="90"/>
      <c r="CE524" s="90"/>
      <c r="CF524" s="90"/>
      <c r="CG524" s="90"/>
      <c r="CH524" s="90"/>
      <c r="CI524" s="90"/>
      <c r="CJ524" s="90"/>
      <c r="CK524" s="90"/>
      <c r="CL524" s="90"/>
      <c r="CM524" s="90"/>
      <c r="CN524" s="90"/>
      <c r="CO524" s="90"/>
      <c r="CP524" s="90"/>
      <c r="CQ524" s="90"/>
      <c r="CR524" s="90"/>
      <c r="CS524" s="90"/>
      <c r="CT524" s="90"/>
      <c r="CU524" s="90"/>
      <c r="CV524" s="90"/>
      <c r="CW524" s="90"/>
      <c r="CX524" s="90"/>
      <c r="CY524" s="90"/>
      <c r="CZ524" s="90"/>
      <c r="DA524" s="90"/>
      <c r="DB524" s="90"/>
      <c r="DC524" s="90"/>
      <c r="DD524" s="90"/>
      <c r="DE524" s="90"/>
      <c r="DF524" s="90"/>
      <c r="DG524" s="90"/>
      <c r="DH524" s="90"/>
      <c r="DI524" s="90"/>
      <c r="DJ524" s="90"/>
      <c r="DK524" s="90"/>
      <c r="DL524" s="90"/>
      <c r="DM524" s="90"/>
      <c r="DN524" s="90"/>
      <c r="DO524" s="90"/>
      <c r="DP524" s="90"/>
      <c r="DQ524" s="90"/>
      <c r="DR524" s="90"/>
      <c r="DS524" s="90"/>
      <c r="DT524" s="90"/>
      <c r="DU524" s="90"/>
      <c r="DV524" s="90"/>
      <c r="DW524" s="90"/>
      <c r="DX524" s="90"/>
      <c r="DY524" s="90"/>
      <c r="DZ524" s="90"/>
      <c r="EA524" s="90"/>
      <c r="EB524" s="90"/>
      <c r="EC524" s="90"/>
      <c r="ED524" s="90"/>
      <c r="EE524" s="90"/>
      <c r="EF524" s="90"/>
      <c r="EG524" s="90"/>
      <c r="EH524" s="90"/>
      <c r="EI524" s="90"/>
      <c r="EJ524" s="90"/>
      <c r="EK524" s="90"/>
      <c r="EL524" s="90"/>
      <c r="EM524" s="90"/>
      <c r="EN524" s="90"/>
      <c r="EO524" s="90"/>
      <c r="EP524" s="90"/>
      <c r="EQ524" s="90"/>
      <c r="ER524" s="90"/>
      <c r="ES524" s="90"/>
      <c r="ET524" s="90"/>
      <c r="EU524" s="90"/>
      <c r="EV524" s="90"/>
      <c r="EW524" s="90"/>
      <c r="EX524" s="90"/>
      <c r="EY524" s="90"/>
      <c r="EZ524" s="90"/>
      <c r="FA524" s="90"/>
      <c r="FB524" s="90"/>
      <c r="FC524" s="90"/>
      <c r="FD524" s="90"/>
      <c r="FE524" s="90"/>
      <c r="FF524" s="90"/>
      <c r="FG524" s="90"/>
      <c r="FH524" s="90"/>
      <c r="FI524" s="90"/>
      <c r="FJ524" s="90"/>
      <c r="FK524" s="90"/>
      <c r="FL524" s="90"/>
      <c r="FM524" s="90"/>
      <c r="FN524" s="90"/>
      <c r="FO524" s="90"/>
      <c r="FP524" s="90"/>
      <c r="FQ524" s="90"/>
      <c r="FR524" s="90"/>
      <c r="FS524" s="90"/>
      <c r="FT524" s="90"/>
      <c r="FU524" s="90"/>
      <c r="FV524" s="90"/>
      <c r="FW524" s="90"/>
      <c r="FX524" s="90"/>
      <c r="FY524" s="90"/>
      <c r="FZ524" s="90"/>
      <c r="GA524" s="90"/>
      <c r="GB524" s="90"/>
      <c r="GC524" s="90"/>
      <c r="GD524" s="90"/>
      <c r="GE524" s="90"/>
      <c r="GF524" s="90"/>
      <c r="GG524" s="90"/>
      <c r="GH524" s="90"/>
      <c r="GI524" s="90"/>
      <c r="GJ524" s="90"/>
      <c r="GK524" s="90"/>
      <c r="GL524" s="90"/>
      <c r="GM524" s="90"/>
      <c r="GN524" s="90"/>
      <c r="GO524" s="90"/>
      <c r="GP524" s="90"/>
      <c r="GQ524" s="90"/>
      <c r="GR524" s="90"/>
      <c r="GS524" s="90"/>
      <c r="GT524" s="90"/>
      <c r="GU524" s="90"/>
      <c r="GV524" s="90"/>
      <c r="GW524" s="90"/>
      <c r="GX524" s="90"/>
      <c r="GY524" s="90"/>
      <c r="GZ524" s="90"/>
      <c r="HA524" s="90"/>
      <c r="HB524" s="90"/>
      <c r="HC524" s="90"/>
      <c r="HD524" s="90"/>
      <c r="HE524" s="90"/>
      <c r="HF524" s="90"/>
      <c r="HG524" s="90"/>
      <c r="HH524" s="90"/>
      <c r="HI524" s="90"/>
      <c r="HJ524" s="90"/>
      <c r="HK524" s="90"/>
      <c r="HL524" s="90"/>
      <c r="HM524" s="90"/>
      <c r="HN524" s="90"/>
      <c r="HO524" s="90"/>
      <c r="HP524" s="90"/>
      <c r="HQ524" s="90"/>
      <c r="HR524" s="90"/>
      <c r="HS524" s="90"/>
      <c r="HT524" s="90"/>
      <c r="HU524" s="90"/>
      <c r="HV524" s="90"/>
      <c r="HW524" s="90"/>
      <c r="HX524" s="90"/>
      <c r="HY524" s="90"/>
      <c r="HZ524" s="90"/>
      <c r="IA524" s="90"/>
      <c r="IB524" s="90"/>
      <c r="IC524" s="90"/>
      <c r="ID524" s="90"/>
      <c r="IE524" s="90"/>
      <c r="IF524" s="90"/>
      <c r="IG524" s="90"/>
      <c r="IH524" s="90"/>
      <c r="II524" s="90"/>
      <c r="IJ524" s="90"/>
      <c r="IK524" s="90"/>
      <c r="IL524" s="90"/>
      <c r="IM524" s="90"/>
      <c r="IN524" s="90"/>
      <c r="IO524" s="90"/>
      <c r="IP524" s="90"/>
      <c r="IQ524" s="90"/>
      <c r="IR524" s="90"/>
      <c r="IS524" s="90"/>
      <c r="IT524" s="90"/>
      <c r="IU524" s="90"/>
      <c r="IV524" s="90"/>
      <c r="IW524" s="90"/>
      <c r="IX524" s="90"/>
      <c r="IY524" s="90"/>
      <c r="IZ524" s="90"/>
      <c r="JA524" s="90"/>
      <c r="JB524" s="90"/>
      <c r="JC524" s="90"/>
      <c r="JD524" s="90"/>
      <c r="JE524" s="90"/>
      <c r="JF524" s="90"/>
      <c r="JG524" s="90"/>
      <c r="JH524" s="90"/>
      <c r="JI524" s="90"/>
      <c r="JJ524" s="90"/>
      <c r="JK524" s="90"/>
      <c r="JL524" s="90"/>
      <c r="JM524" s="90"/>
      <c r="JN524" s="90"/>
      <c r="JO524" s="90"/>
      <c r="JP524" s="90"/>
      <c r="JQ524" s="90"/>
      <c r="JR524" s="90"/>
      <c r="JS524" s="90"/>
      <c r="JT524" s="90"/>
      <c r="JU524" s="90"/>
      <c r="JV524" s="90"/>
      <c r="JW524" s="90"/>
      <c r="JX524" s="90"/>
      <c r="JY524" s="90"/>
      <c r="JZ524" s="90"/>
      <c r="KA524" s="90"/>
      <c r="KB524" s="90"/>
      <c r="KC524" s="90"/>
      <c r="KD524" s="90"/>
      <c r="KE524" s="90"/>
      <c r="KF524" s="90"/>
      <c r="KG524" s="90"/>
      <c r="KH524" s="90"/>
      <c r="KI524" s="90"/>
      <c r="KJ524" s="90"/>
      <c r="KK524" s="90"/>
      <c r="KL524" s="90"/>
      <c r="KM524" s="90"/>
      <c r="KN524" s="90"/>
      <c r="KO524" s="90"/>
      <c r="KP524" s="90"/>
      <c r="KQ524" s="90"/>
      <c r="KR524" s="90"/>
      <c r="KS524" s="90"/>
      <c r="KT524" s="90"/>
      <c r="KU524" s="90"/>
      <c r="KV524" s="90"/>
      <c r="KW524" s="90"/>
      <c r="KX524" s="90"/>
      <c r="KY524" s="90"/>
      <c r="KZ524" s="90"/>
      <c r="LA524" s="90"/>
      <c r="LB524" s="90"/>
      <c r="LC524" s="90"/>
      <c r="LD524" s="90"/>
      <c r="LE524" s="90"/>
      <c r="LF524" s="90"/>
      <c r="LG524" s="90"/>
      <c r="LH524" s="90"/>
      <c r="LI524" s="90"/>
      <c r="LJ524" s="90"/>
      <c r="LK524" s="90"/>
      <c r="LL524" s="90"/>
      <c r="LM524" s="90"/>
      <c r="LN524" s="90"/>
      <c r="LO524" s="90"/>
      <c r="LP524" s="90"/>
      <c r="LQ524" s="90"/>
      <c r="LR524" s="90"/>
      <c r="LS524" s="90"/>
      <c r="LT524" s="90"/>
      <c r="LU524" s="90"/>
      <c r="LV524" s="90"/>
      <c r="LW524" s="90"/>
      <c r="LX524" s="90"/>
      <c r="LY524" s="90"/>
      <c r="LZ524" s="90"/>
      <c r="MA524" s="90"/>
      <c r="MB524" s="90"/>
      <c r="MC524" s="90"/>
      <c r="MD524" s="90"/>
      <c r="ME524" s="90"/>
      <c r="MF524" s="90"/>
      <c r="MG524" s="90"/>
      <c r="MH524" s="90"/>
      <c r="MI524" s="90"/>
      <c r="MJ524" s="90"/>
      <c r="MK524" s="90"/>
      <c r="ML524" s="90"/>
      <c r="MM524" s="90"/>
      <c r="MN524" s="90"/>
      <c r="MO524" s="90"/>
      <c r="MP524" s="90"/>
      <c r="MQ524" s="90"/>
      <c r="MR524" s="90"/>
      <c r="MS524" s="90"/>
      <c r="MT524" s="90"/>
      <c r="MU524" s="90"/>
      <c r="MV524" s="90"/>
      <c r="MW524" s="90"/>
      <c r="MX524" s="90"/>
      <c r="MY524" s="90"/>
      <c r="MZ524" s="90"/>
      <c r="NA524" s="90"/>
      <c r="NB524" s="90"/>
      <c r="NC524" s="90"/>
      <c r="ND524" s="90"/>
      <c r="NE524" s="90"/>
      <c r="NF524" s="90"/>
      <c r="NG524" s="90"/>
      <c r="NH524" s="90"/>
      <c r="NI524" s="90"/>
      <c r="NJ524" s="90"/>
      <c r="NK524" s="90"/>
      <c r="NL524" s="90"/>
      <c r="NM524" s="90"/>
      <c r="NN524" s="90"/>
      <c r="NO524" s="90"/>
      <c r="NP524" s="90"/>
      <c r="NQ524" s="90"/>
      <c r="NR524" s="90"/>
      <c r="NS524" s="90"/>
      <c r="NT524" s="90"/>
      <c r="NU524" s="90"/>
      <c r="NV524" s="90"/>
      <c r="NW524" s="90"/>
      <c r="NX524" s="90"/>
      <c r="NY524" s="90"/>
      <c r="NZ524" s="90"/>
      <c r="OA524" s="90"/>
      <c r="OB524" s="90"/>
      <c r="OC524" s="90"/>
      <c r="OD524" s="90"/>
      <c r="OE524" s="90"/>
      <c r="OF524" s="90"/>
      <c r="OG524" s="90"/>
      <c r="OH524" s="90"/>
      <c r="OI524" s="90"/>
      <c r="OJ524" s="90"/>
      <c r="OK524" s="90"/>
      <c r="OL524" s="90"/>
      <c r="OM524" s="90"/>
      <c r="ON524" s="90"/>
      <c r="OO524" s="90"/>
      <c r="OP524" s="90"/>
      <c r="OQ524" s="90"/>
      <c r="OR524" s="90"/>
      <c r="OS524" s="90"/>
      <c r="OT524" s="90"/>
      <c r="OU524" s="90"/>
      <c r="OV524" s="90"/>
      <c r="OW524" s="90"/>
      <c r="OX524" s="90"/>
      <c r="OY524" s="90"/>
      <c r="OZ524" s="90"/>
      <c r="PA524" s="90"/>
      <c r="PB524" s="90"/>
      <c r="PC524" s="90"/>
      <c r="PD524" s="90"/>
      <c r="PE524" s="90"/>
      <c r="PF524" s="90"/>
      <c r="PG524" s="90"/>
      <c r="PH524" s="90"/>
      <c r="PI524" s="90"/>
      <c r="PJ524" s="90"/>
      <c r="PK524" s="90"/>
      <c r="PL524" s="90"/>
      <c r="PM524" s="90"/>
      <c r="PN524" s="90"/>
      <c r="PO524" s="90"/>
      <c r="PP524" s="90"/>
      <c r="PQ524" s="90"/>
      <c r="PR524" s="90"/>
      <c r="PS524" s="90"/>
      <c r="PT524" s="90"/>
      <c r="PU524" s="90"/>
      <c r="PV524" s="90"/>
      <c r="PW524" s="90"/>
      <c r="PX524" s="90"/>
      <c r="PY524" s="90"/>
      <c r="PZ524" s="90"/>
      <c r="QA524" s="90"/>
      <c r="QB524" s="90"/>
      <c r="QC524" s="90"/>
      <c r="QD524" s="90"/>
      <c r="QE524" s="90"/>
      <c r="QF524" s="90"/>
      <c r="QG524" s="90"/>
      <c r="QH524" s="90"/>
      <c r="QI524" s="90"/>
      <c r="QJ524" s="90"/>
      <c r="QK524" s="90"/>
      <c r="QL524" s="90"/>
      <c r="QM524" s="90"/>
      <c r="QN524" s="90"/>
      <c r="QO524" s="90"/>
      <c r="QP524" s="90"/>
      <c r="QQ524" s="90"/>
      <c r="QR524" s="90"/>
      <c r="QS524" s="90"/>
      <c r="QT524" s="90"/>
      <c r="QU524" s="90"/>
      <c r="QV524" s="90"/>
      <c r="QW524" s="90"/>
      <c r="QX524" s="90"/>
      <c r="QY524" s="90"/>
      <c r="QZ524" s="90"/>
      <c r="RA524" s="90"/>
      <c r="RB524" s="90"/>
      <c r="RC524" s="90"/>
      <c r="RD524" s="90"/>
      <c r="RE524" s="90"/>
      <c r="RF524" s="90"/>
      <c r="RG524" s="90"/>
      <c r="RH524" s="90"/>
      <c r="RI524" s="90"/>
      <c r="RJ524" s="90"/>
      <c r="RK524" s="90"/>
      <c r="RL524" s="90"/>
      <c r="RM524" s="90"/>
      <c r="RN524" s="90"/>
      <c r="RO524" s="90"/>
      <c r="RP524" s="90"/>
      <c r="RQ524" s="90"/>
      <c r="RR524" s="90"/>
      <c r="RS524" s="90"/>
      <c r="RT524" s="90"/>
      <c r="RU524" s="90"/>
      <c r="RV524" s="90"/>
      <c r="RW524" s="90"/>
      <c r="RX524" s="90"/>
      <c r="RY524" s="90"/>
      <c r="RZ524" s="90"/>
      <c r="SA524" s="90"/>
      <c r="SB524" s="90"/>
      <c r="SC524" s="90"/>
      <c r="SD524" s="90"/>
      <c r="SE524" s="90"/>
      <c r="SF524" s="90"/>
      <c r="SG524" s="90"/>
      <c r="SH524" s="90"/>
      <c r="SI524" s="90"/>
      <c r="SJ524" s="90"/>
      <c r="SK524" s="90"/>
      <c r="SL524" s="90"/>
      <c r="SM524" s="90"/>
      <c r="SN524" s="90"/>
      <c r="SO524" s="90"/>
      <c r="SP524" s="90"/>
      <c r="SQ524" s="90"/>
      <c r="SR524" s="90"/>
      <c r="SS524" s="90"/>
      <c r="ST524" s="90"/>
      <c r="SU524" s="90"/>
      <c r="SV524" s="90"/>
      <c r="SW524" s="90"/>
      <c r="SX524" s="90"/>
      <c r="SY524" s="90"/>
      <c r="SZ524" s="90"/>
      <c r="TA524" s="90"/>
      <c r="TB524" s="90"/>
      <c r="TC524" s="90"/>
      <c r="TD524" s="90"/>
      <c r="TE524" s="90"/>
      <c r="TF524" s="90"/>
      <c r="TG524" s="90"/>
      <c r="TH524" s="90"/>
      <c r="TI524" s="90"/>
      <c r="TJ524" s="90"/>
      <c r="TK524" s="90"/>
      <c r="TL524" s="90"/>
      <c r="TM524" s="90"/>
      <c r="TN524" s="90"/>
      <c r="TO524" s="90"/>
      <c r="TP524" s="90"/>
      <c r="TQ524" s="90"/>
      <c r="TR524" s="90"/>
      <c r="TS524" s="90"/>
      <c r="TT524" s="90"/>
      <c r="TU524" s="90"/>
      <c r="TV524" s="90"/>
      <c r="TW524" s="90"/>
      <c r="TX524" s="90"/>
      <c r="TY524" s="90"/>
      <c r="TZ524" s="90"/>
      <c r="UA524" s="90"/>
      <c r="UB524" s="90"/>
      <c r="UC524" s="90"/>
      <c r="UD524" s="90"/>
      <c r="UE524" s="90"/>
      <c r="UF524" s="90"/>
      <c r="UG524" s="90"/>
      <c r="UH524" s="90"/>
      <c r="UI524" s="90"/>
      <c r="UJ524" s="90"/>
      <c r="UK524" s="90"/>
      <c r="UL524" s="90"/>
      <c r="UM524" s="90"/>
      <c r="UN524" s="90"/>
      <c r="UO524" s="90"/>
      <c r="UP524" s="90"/>
      <c r="UQ524" s="90"/>
      <c r="UR524" s="90"/>
      <c r="US524" s="90"/>
      <c r="UT524" s="90"/>
      <c r="UU524" s="90"/>
      <c r="UV524" s="90"/>
      <c r="UW524" s="90"/>
      <c r="UX524" s="90"/>
      <c r="UY524" s="90"/>
      <c r="UZ524" s="90"/>
      <c r="VA524" s="90"/>
      <c r="VB524" s="90"/>
      <c r="VC524" s="90"/>
      <c r="VD524" s="90"/>
      <c r="VE524" s="90"/>
      <c r="VF524" s="90"/>
      <c r="VG524" s="90"/>
      <c r="VH524" s="90"/>
      <c r="VI524" s="90"/>
      <c r="VJ524" s="90"/>
      <c r="VK524" s="90"/>
      <c r="VL524" s="90"/>
      <c r="VM524" s="90"/>
      <c r="VN524" s="90"/>
      <c r="VO524" s="90"/>
      <c r="VP524" s="90"/>
      <c r="VQ524" s="90"/>
      <c r="VR524" s="90"/>
      <c r="VS524" s="90"/>
      <c r="VT524" s="90"/>
      <c r="VU524" s="90"/>
      <c r="VV524" s="90"/>
      <c r="VW524" s="90"/>
      <c r="VX524" s="90"/>
      <c r="VY524" s="90"/>
      <c r="VZ524" s="90"/>
      <c r="WA524" s="90"/>
      <c r="WB524" s="90"/>
      <c r="WC524" s="90"/>
      <c r="WD524" s="90"/>
      <c r="WE524" s="90"/>
      <c r="WF524" s="90"/>
      <c r="WG524" s="90"/>
      <c r="WH524" s="90"/>
      <c r="WI524" s="90"/>
      <c r="WJ524" s="90"/>
      <c r="WK524" s="90"/>
      <c r="WL524" s="90"/>
      <c r="WM524" s="90"/>
      <c r="WN524" s="90"/>
      <c r="WO524" s="90"/>
      <c r="WP524" s="90"/>
      <c r="WQ524" s="90"/>
      <c r="WR524" s="90"/>
      <c r="WS524" s="90"/>
      <c r="WT524" s="90"/>
      <c r="WU524" s="90"/>
      <c r="WV524" s="90"/>
      <c r="WW524" s="90"/>
      <c r="WX524" s="90"/>
      <c r="WY524" s="90"/>
      <c r="WZ524" s="90"/>
      <c r="XA524" s="90"/>
      <c r="XB524" s="90"/>
      <c r="XC524" s="90"/>
      <c r="XD524" s="90"/>
      <c r="XE524" s="90"/>
      <c r="XF524" s="90"/>
      <c r="XG524" s="90"/>
      <c r="XH524" s="90"/>
      <c r="XI524" s="90"/>
      <c r="XJ524" s="90"/>
      <c r="XK524" s="90"/>
      <c r="XL524" s="90"/>
      <c r="XM524" s="90"/>
      <c r="XN524" s="90"/>
      <c r="XO524" s="90"/>
      <c r="XP524" s="90"/>
      <c r="XQ524" s="90"/>
      <c r="XR524" s="90"/>
      <c r="XS524" s="90"/>
      <c r="XT524" s="90"/>
      <c r="XU524" s="90"/>
      <c r="XV524" s="90"/>
      <c r="XW524" s="90"/>
      <c r="XX524" s="90"/>
      <c r="XY524" s="90"/>
      <c r="XZ524" s="90"/>
      <c r="YA524" s="90"/>
      <c r="YB524" s="90"/>
      <c r="YC524" s="90"/>
      <c r="YD524" s="90"/>
      <c r="YE524" s="90"/>
      <c r="YF524" s="90"/>
      <c r="YG524" s="90"/>
      <c r="YH524" s="90"/>
      <c r="YI524" s="90"/>
      <c r="YJ524" s="90"/>
      <c r="YK524" s="90"/>
      <c r="YL524" s="90"/>
      <c r="YM524" s="90"/>
      <c r="YN524" s="90"/>
      <c r="YO524" s="90"/>
      <c r="YP524" s="90"/>
      <c r="YQ524" s="90"/>
      <c r="YR524" s="90"/>
      <c r="YS524" s="90"/>
      <c r="YT524" s="90"/>
      <c r="YU524" s="90"/>
      <c r="YV524" s="90"/>
      <c r="YW524" s="90"/>
      <c r="YX524" s="90"/>
      <c r="YY524" s="90"/>
      <c r="YZ524" s="90"/>
      <c r="ZA524" s="90"/>
      <c r="ZB524" s="90"/>
      <c r="ZC524" s="90"/>
      <c r="ZD524" s="90"/>
      <c r="ZE524" s="90"/>
      <c r="ZF524" s="90"/>
      <c r="ZG524" s="90"/>
      <c r="ZH524" s="90"/>
      <c r="ZI524" s="90"/>
      <c r="ZJ524" s="90"/>
      <c r="ZK524" s="90"/>
      <c r="ZL524" s="90"/>
      <c r="ZM524" s="90"/>
      <c r="ZN524" s="90"/>
      <c r="ZO524" s="90"/>
      <c r="ZP524" s="90"/>
      <c r="ZQ524" s="90"/>
      <c r="ZR524" s="90"/>
      <c r="ZS524" s="90"/>
      <c r="ZT524" s="90"/>
      <c r="ZU524" s="90"/>
      <c r="ZV524" s="90"/>
      <c r="ZW524" s="90"/>
      <c r="ZX524" s="90"/>
      <c r="ZY524" s="90"/>
      <c r="ZZ524" s="90"/>
      <c r="AAA524" s="90"/>
      <c r="AAB524" s="90"/>
      <c r="AAC524" s="90"/>
      <c r="AAD524" s="90"/>
      <c r="AAE524" s="90"/>
      <c r="AAF524" s="90"/>
      <c r="AAG524" s="90"/>
      <c r="AAH524" s="90"/>
      <c r="AAI524" s="90"/>
      <c r="AAJ524" s="90"/>
      <c r="AAK524" s="90"/>
      <c r="AAL524" s="90"/>
      <c r="AAM524" s="90"/>
      <c r="AAN524" s="90"/>
      <c r="AAO524" s="90"/>
      <c r="AAP524" s="90"/>
      <c r="AAQ524" s="90"/>
      <c r="AAR524" s="90"/>
      <c r="AAS524" s="90"/>
      <c r="AAT524" s="90"/>
      <c r="AAU524" s="90"/>
      <c r="AAV524" s="90"/>
      <c r="AAW524" s="90"/>
      <c r="AAX524" s="90"/>
      <c r="AAY524" s="90"/>
      <c r="AAZ524" s="90"/>
      <c r="ABA524" s="90"/>
      <c r="ABB524" s="90"/>
      <c r="ABC524" s="90"/>
      <c r="ABD524" s="90"/>
      <c r="ABE524" s="90"/>
      <c r="ABF524" s="90"/>
      <c r="ABG524" s="90"/>
      <c r="ABH524" s="90"/>
      <c r="ABI524" s="90"/>
      <c r="ABJ524" s="90"/>
      <c r="ABK524" s="90"/>
      <c r="ABL524" s="90"/>
      <c r="ABM524" s="90"/>
      <c r="ABN524" s="90"/>
      <c r="ABO524" s="90"/>
      <c r="ABP524" s="90"/>
      <c r="ABQ524" s="90"/>
      <c r="ABR524" s="90"/>
      <c r="ABS524" s="90"/>
      <c r="ABT524" s="90"/>
      <c r="ABU524" s="90"/>
      <c r="ABV524" s="90"/>
      <c r="ABW524" s="90"/>
      <c r="ABX524" s="90"/>
      <c r="ABY524" s="90"/>
      <c r="ABZ524" s="90"/>
      <c r="ACA524" s="90"/>
      <c r="ACB524" s="90"/>
      <c r="ACC524" s="90"/>
      <c r="ACD524" s="90"/>
      <c r="ACE524" s="90"/>
      <c r="ACF524" s="90"/>
      <c r="ACG524" s="90"/>
      <c r="ACH524" s="90"/>
      <c r="ACI524" s="90"/>
      <c r="ACJ524" s="90"/>
      <c r="ACK524" s="90"/>
      <c r="ACL524" s="90"/>
      <c r="ACM524" s="90"/>
      <c r="ACN524" s="90"/>
      <c r="ACO524" s="90"/>
      <c r="ACP524" s="90"/>
      <c r="ACQ524" s="90"/>
      <c r="ACR524" s="90"/>
      <c r="ACS524" s="90"/>
      <c r="ACT524" s="90"/>
      <c r="ACU524" s="90"/>
      <c r="ACV524" s="90"/>
      <c r="ACW524" s="90"/>
      <c r="ACX524" s="90"/>
      <c r="ACY524" s="90"/>
      <c r="ACZ524" s="90"/>
      <c r="ADA524" s="90"/>
      <c r="ADB524" s="90"/>
      <c r="ADC524" s="90"/>
      <c r="ADD524" s="90"/>
      <c r="ADE524" s="90"/>
      <c r="ADF524" s="90"/>
      <c r="ADG524" s="90"/>
      <c r="ADH524" s="90"/>
      <c r="ADI524" s="90"/>
      <c r="ADJ524" s="90"/>
      <c r="ADK524" s="90"/>
      <c r="ADL524" s="90"/>
      <c r="ADM524" s="90"/>
      <c r="ADN524" s="90"/>
      <c r="ADO524" s="90"/>
      <c r="ADP524" s="90"/>
      <c r="ADQ524" s="90"/>
      <c r="ADR524" s="90"/>
      <c r="ADS524" s="90"/>
      <c r="ADT524" s="90"/>
      <c r="ADU524" s="90"/>
      <c r="ADV524" s="90"/>
      <c r="ADW524" s="90"/>
      <c r="ADX524" s="90"/>
      <c r="ADY524" s="90"/>
      <c r="ADZ524" s="90"/>
      <c r="AEA524" s="90"/>
      <c r="AEB524" s="90"/>
      <c r="AEC524" s="90"/>
      <c r="AED524" s="90"/>
      <c r="AEE524" s="90"/>
      <c r="AEF524" s="90"/>
      <c r="AEG524" s="90"/>
      <c r="AEH524" s="90"/>
      <c r="AEI524" s="90"/>
      <c r="AEJ524" s="90"/>
      <c r="AEK524" s="90"/>
      <c r="AEL524" s="90"/>
      <c r="AEM524" s="90"/>
      <c r="AEN524" s="90"/>
      <c r="AEO524" s="90"/>
      <c r="AEP524" s="90"/>
      <c r="AEQ524" s="90"/>
      <c r="AER524" s="90"/>
      <c r="AES524" s="90"/>
      <c r="AET524" s="90"/>
      <c r="AEU524" s="90"/>
      <c r="AEV524" s="90"/>
      <c r="AEW524" s="90"/>
      <c r="AEX524" s="90"/>
      <c r="AEY524" s="90"/>
      <c r="AEZ524" s="90"/>
      <c r="AFA524" s="90"/>
      <c r="AFB524" s="90"/>
      <c r="AFC524" s="90"/>
      <c r="AFD524" s="90"/>
      <c r="AFE524" s="90"/>
      <c r="AFF524" s="90"/>
      <c r="AFG524" s="90"/>
      <c r="AFH524" s="90"/>
      <c r="AFI524" s="90"/>
      <c r="AFJ524" s="90"/>
      <c r="AFK524" s="90"/>
      <c r="AFL524" s="90"/>
      <c r="AFM524" s="90"/>
      <c r="AFN524" s="90"/>
      <c r="AFO524" s="90"/>
      <c r="AFP524" s="90"/>
      <c r="AFQ524" s="90"/>
      <c r="AFR524" s="90"/>
      <c r="AFS524" s="90"/>
      <c r="AFT524" s="90"/>
      <c r="AFU524" s="90"/>
      <c r="AFV524" s="90"/>
      <c r="AFW524" s="90"/>
      <c r="AFX524" s="90"/>
      <c r="AFY524" s="90"/>
      <c r="AFZ524" s="90"/>
      <c r="AGA524" s="90"/>
      <c r="AGB524" s="90"/>
      <c r="AGC524" s="90"/>
      <c r="AGD524" s="90"/>
      <c r="AGE524" s="90"/>
      <c r="AGF524" s="90"/>
      <c r="AGG524" s="90"/>
      <c r="AGH524" s="90"/>
      <c r="AGI524" s="90"/>
      <c r="AGJ524" s="90"/>
      <c r="AGK524" s="90"/>
      <c r="AGL524" s="90"/>
      <c r="AGM524" s="90"/>
      <c r="AGN524" s="90"/>
      <c r="AGO524" s="90"/>
      <c r="AGP524" s="90"/>
      <c r="AGQ524" s="90"/>
      <c r="AGR524" s="90"/>
      <c r="AGS524" s="90"/>
      <c r="AGT524" s="90"/>
      <c r="AGU524" s="90"/>
      <c r="AGV524" s="90"/>
      <c r="AGW524" s="90"/>
      <c r="AGX524" s="90"/>
      <c r="AGY524" s="90"/>
      <c r="AGZ524" s="90"/>
      <c r="AHA524" s="90"/>
      <c r="AHB524" s="90"/>
      <c r="AHC524" s="90"/>
      <c r="AHD524" s="90"/>
      <c r="AHE524" s="90"/>
      <c r="AHF524" s="90"/>
      <c r="AHG524" s="90"/>
      <c r="AHH524" s="90"/>
      <c r="AHI524" s="90"/>
      <c r="AHJ524" s="90"/>
      <c r="AHK524" s="90"/>
      <c r="AHL524" s="90"/>
      <c r="AHM524" s="90"/>
      <c r="AHN524" s="90"/>
      <c r="AHO524" s="90"/>
      <c r="AHP524" s="90"/>
      <c r="AHQ524" s="90"/>
      <c r="AHR524" s="90"/>
      <c r="AHS524" s="90"/>
      <c r="AHT524" s="90"/>
      <c r="AHU524" s="90"/>
      <c r="AHV524" s="90"/>
      <c r="AHW524" s="90"/>
      <c r="AHX524" s="90"/>
      <c r="AHY524" s="90"/>
      <c r="AHZ524" s="90"/>
      <c r="AIA524" s="90"/>
      <c r="AIB524" s="90"/>
      <c r="AIC524" s="90"/>
      <c r="AID524" s="90"/>
      <c r="AIE524" s="90"/>
      <c r="AIF524" s="90"/>
      <c r="AIG524" s="90"/>
      <c r="AIH524" s="90"/>
      <c r="AII524" s="90"/>
      <c r="AIJ524" s="90"/>
      <c r="AIK524" s="90"/>
      <c r="AIL524" s="90"/>
      <c r="AIM524" s="90"/>
      <c r="AIN524" s="90"/>
      <c r="AIO524" s="90"/>
      <c r="AIP524" s="90"/>
      <c r="AIQ524" s="90"/>
      <c r="AIR524" s="90"/>
      <c r="AIS524" s="90"/>
      <c r="AIT524" s="90"/>
      <c r="AIU524" s="90"/>
      <c r="AIV524" s="90"/>
      <c r="AIW524" s="90"/>
      <c r="AIX524" s="90"/>
      <c r="AIY524" s="90"/>
      <c r="AIZ524" s="90"/>
      <c r="AJA524" s="90"/>
      <c r="AJB524" s="90"/>
      <c r="AJC524" s="90"/>
      <c r="AJD524" s="90"/>
      <c r="AJE524" s="90"/>
      <c r="AJF524" s="90"/>
      <c r="AJG524" s="90"/>
      <c r="AJH524" s="90"/>
      <c r="AJI524" s="90"/>
      <c r="AJJ524" s="90"/>
      <c r="AJK524" s="90"/>
      <c r="AJL524" s="90"/>
      <c r="AJM524" s="90"/>
      <c r="AJN524" s="90"/>
      <c r="AJO524" s="90"/>
      <c r="AJP524" s="90"/>
      <c r="AJQ524" s="90"/>
      <c r="AJR524" s="90"/>
      <c r="AJS524" s="90"/>
      <c r="AJT524" s="90"/>
      <c r="AJU524" s="90"/>
      <c r="AJV524" s="90"/>
      <c r="AJW524" s="90"/>
      <c r="AJX524" s="90"/>
      <c r="AJY524" s="90"/>
      <c r="AJZ524" s="90"/>
      <c r="AKA524" s="90"/>
      <c r="AKB524" s="90"/>
      <c r="AKC524" s="90"/>
      <c r="AKD524" s="90"/>
      <c r="AKE524" s="90"/>
      <c r="AKF524" s="90"/>
      <c r="AKG524" s="90"/>
      <c r="AKH524" s="90"/>
      <c r="AKI524" s="90"/>
      <c r="AKJ524" s="90"/>
      <c r="AKK524" s="90"/>
      <c r="AKL524" s="90"/>
      <c r="AKM524" s="90"/>
      <c r="AKN524" s="90"/>
      <c r="AKO524" s="90"/>
      <c r="AKP524" s="90"/>
      <c r="AKQ524" s="90"/>
      <c r="AKR524" s="90"/>
      <c r="AKS524" s="90"/>
      <c r="AKT524" s="90"/>
      <c r="AKU524" s="90"/>
      <c r="AKV524" s="90"/>
      <c r="AKW524" s="90"/>
      <c r="AKX524" s="90"/>
      <c r="AKY524" s="90"/>
      <c r="AKZ524" s="90"/>
      <c r="ALA524" s="90"/>
      <c r="ALB524" s="90"/>
      <c r="ALC524" s="90"/>
      <c r="ALD524" s="90"/>
      <c r="ALE524" s="90"/>
      <c r="ALF524" s="90"/>
      <c r="ALG524" s="90"/>
      <c r="ALH524" s="90"/>
      <c r="ALI524" s="90"/>
      <c r="ALJ524" s="90"/>
      <c r="ALK524" s="90"/>
      <c r="ALL524" s="90"/>
      <c r="ALM524" s="90"/>
      <c r="ALN524" s="90"/>
      <c r="ALO524" s="90"/>
      <c r="ALP524" s="90"/>
      <c r="ALQ524" s="90"/>
      <c r="ALR524" s="90"/>
      <c r="ALS524" s="90"/>
      <c r="ALT524" s="90"/>
      <c r="ALU524" s="90"/>
      <c r="ALV524" s="90"/>
      <c r="ALW524" s="90"/>
      <c r="ALX524" s="90"/>
      <c r="ALY524" s="90"/>
      <c r="ALZ524" s="90"/>
      <c r="AMA524" s="90"/>
      <c r="AMB524" s="90"/>
      <c r="AMC524" s="90"/>
      <c r="AMD524" s="90"/>
      <c r="AME524" s="90"/>
      <c r="AMF524" s="90"/>
      <c r="AMG524" s="90"/>
      <c r="AMH524" s="90"/>
      <c r="AMI524" s="90"/>
      <c r="AMJ524" s="90"/>
    </row>
    <row r="525" spans="1:1024" x14ac:dyDescent="0.25">
      <c r="A525" s="103">
        <v>43942</v>
      </c>
      <c r="B525" s="181">
        <v>0.5</v>
      </c>
      <c r="C525" s="195">
        <v>1839</v>
      </c>
      <c r="E525" s="177"/>
      <c r="F525" s="90"/>
      <c r="G525" s="90"/>
      <c r="H525" s="90"/>
      <c r="I525" s="90"/>
      <c r="J525" s="90"/>
      <c r="K525" s="90"/>
      <c r="L525" s="90"/>
      <c r="M525" s="90"/>
      <c r="N525" s="90"/>
      <c r="O525" s="90"/>
      <c r="P525" s="90"/>
      <c r="Q525" s="90"/>
      <c r="R525" s="90"/>
      <c r="S525" s="90"/>
      <c r="T525" s="90"/>
      <c r="U525" s="90"/>
      <c r="V525" s="90"/>
      <c r="W525" s="90"/>
      <c r="X525" s="90"/>
      <c r="Y525" s="90"/>
      <c r="Z525" s="90"/>
      <c r="AA525" s="90"/>
      <c r="AB525" s="90"/>
      <c r="AC525" s="90"/>
      <c r="AD525" s="90"/>
      <c r="AE525" s="90"/>
      <c r="AF525" s="90"/>
      <c r="AG525" s="90"/>
      <c r="AH525" s="90"/>
      <c r="AI525" s="90"/>
      <c r="AJ525" s="90"/>
      <c r="AK525" s="90"/>
      <c r="AL525" s="90"/>
      <c r="AM525" s="90"/>
      <c r="AN525" s="90"/>
      <c r="AO525" s="90"/>
      <c r="AP525" s="90"/>
      <c r="AQ525" s="90"/>
      <c r="AR525" s="90"/>
      <c r="AS525" s="90"/>
      <c r="AT525" s="90"/>
      <c r="AU525" s="90"/>
      <c r="AV525" s="90"/>
      <c r="AW525" s="90"/>
      <c r="AX525" s="90"/>
      <c r="AY525" s="90"/>
      <c r="AZ525" s="90"/>
      <c r="BA525" s="90"/>
      <c r="BB525" s="90"/>
      <c r="BC525" s="90"/>
      <c r="BD525" s="90"/>
      <c r="BE525" s="90"/>
      <c r="BF525" s="90"/>
      <c r="BG525" s="90"/>
      <c r="BH525" s="90"/>
      <c r="BI525" s="90"/>
      <c r="BJ525" s="90"/>
      <c r="BK525" s="90"/>
      <c r="BL525" s="90"/>
      <c r="BM525" s="90"/>
      <c r="BN525" s="90"/>
      <c r="BO525" s="90"/>
      <c r="BP525" s="90"/>
      <c r="BQ525" s="90"/>
      <c r="BR525" s="90"/>
      <c r="BS525" s="90"/>
      <c r="BT525" s="90"/>
      <c r="BU525" s="90"/>
      <c r="BV525" s="90"/>
      <c r="BW525" s="90"/>
      <c r="BX525" s="90"/>
      <c r="BY525" s="90"/>
      <c r="BZ525" s="90"/>
      <c r="CA525" s="90"/>
      <c r="CB525" s="90"/>
      <c r="CC525" s="90"/>
      <c r="CD525" s="90"/>
      <c r="CE525" s="90"/>
      <c r="CF525" s="90"/>
      <c r="CG525" s="90"/>
      <c r="CH525" s="90"/>
      <c r="CI525" s="90"/>
      <c r="CJ525" s="90"/>
      <c r="CK525" s="90"/>
      <c r="CL525" s="90"/>
      <c r="CM525" s="90"/>
      <c r="CN525" s="90"/>
      <c r="CO525" s="90"/>
      <c r="CP525" s="90"/>
      <c r="CQ525" s="90"/>
      <c r="CR525" s="90"/>
      <c r="CS525" s="90"/>
      <c r="CT525" s="90"/>
      <c r="CU525" s="90"/>
      <c r="CV525" s="90"/>
      <c r="CW525" s="90"/>
      <c r="CX525" s="90"/>
      <c r="CY525" s="90"/>
      <c r="CZ525" s="90"/>
      <c r="DA525" s="90"/>
      <c r="DB525" s="90"/>
      <c r="DC525" s="90"/>
      <c r="DD525" s="90"/>
      <c r="DE525" s="90"/>
      <c r="DF525" s="90"/>
      <c r="DG525" s="90"/>
      <c r="DH525" s="90"/>
      <c r="DI525" s="90"/>
      <c r="DJ525" s="90"/>
      <c r="DK525" s="90"/>
      <c r="DL525" s="90"/>
      <c r="DM525" s="90"/>
      <c r="DN525" s="90"/>
      <c r="DO525" s="90"/>
      <c r="DP525" s="90"/>
      <c r="DQ525" s="90"/>
      <c r="DR525" s="90"/>
      <c r="DS525" s="90"/>
      <c r="DT525" s="90"/>
      <c r="DU525" s="90"/>
      <c r="DV525" s="90"/>
      <c r="DW525" s="90"/>
      <c r="DX525" s="90"/>
      <c r="DY525" s="90"/>
      <c r="DZ525" s="90"/>
      <c r="EA525" s="90"/>
      <c r="EB525" s="90"/>
      <c r="EC525" s="90"/>
      <c r="ED525" s="90"/>
      <c r="EE525" s="90"/>
      <c r="EF525" s="90"/>
      <c r="EG525" s="90"/>
      <c r="EH525" s="90"/>
      <c r="EI525" s="90"/>
      <c r="EJ525" s="90"/>
      <c r="EK525" s="90"/>
      <c r="EL525" s="90"/>
      <c r="EM525" s="90"/>
      <c r="EN525" s="90"/>
      <c r="EO525" s="90"/>
      <c r="EP525" s="90"/>
      <c r="EQ525" s="90"/>
      <c r="ER525" s="90"/>
      <c r="ES525" s="90"/>
      <c r="ET525" s="90"/>
      <c r="EU525" s="90"/>
      <c r="EV525" s="90"/>
      <c r="EW525" s="90"/>
      <c r="EX525" s="90"/>
      <c r="EY525" s="90"/>
      <c r="EZ525" s="90"/>
      <c r="FA525" s="90"/>
      <c r="FB525" s="90"/>
      <c r="FC525" s="90"/>
      <c r="FD525" s="90"/>
      <c r="FE525" s="90"/>
      <c r="FF525" s="90"/>
      <c r="FG525" s="90"/>
      <c r="FH525" s="90"/>
      <c r="FI525" s="90"/>
      <c r="FJ525" s="90"/>
      <c r="FK525" s="90"/>
      <c r="FL525" s="90"/>
      <c r="FM525" s="90"/>
      <c r="FN525" s="90"/>
      <c r="FO525" s="90"/>
      <c r="FP525" s="90"/>
      <c r="FQ525" s="90"/>
      <c r="FR525" s="90"/>
      <c r="FS525" s="90"/>
      <c r="FT525" s="90"/>
      <c r="FU525" s="90"/>
      <c r="FV525" s="90"/>
      <c r="FW525" s="90"/>
      <c r="FX525" s="90"/>
      <c r="FY525" s="90"/>
      <c r="FZ525" s="90"/>
      <c r="GA525" s="90"/>
      <c r="GB525" s="90"/>
      <c r="GC525" s="90"/>
      <c r="GD525" s="90"/>
      <c r="GE525" s="90"/>
      <c r="GF525" s="90"/>
      <c r="GG525" s="90"/>
      <c r="GH525" s="90"/>
      <c r="GI525" s="90"/>
      <c r="GJ525" s="90"/>
      <c r="GK525" s="90"/>
      <c r="GL525" s="90"/>
      <c r="GM525" s="90"/>
      <c r="GN525" s="90"/>
      <c r="GO525" s="90"/>
      <c r="GP525" s="90"/>
      <c r="GQ525" s="90"/>
      <c r="GR525" s="90"/>
      <c r="GS525" s="90"/>
      <c r="GT525" s="90"/>
      <c r="GU525" s="90"/>
      <c r="GV525" s="90"/>
      <c r="GW525" s="90"/>
      <c r="GX525" s="90"/>
      <c r="GY525" s="90"/>
      <c r="GZ525" s="90"/>
      <c r="HA525" s="90"/>
      <c r="HB525" s="90"/>
      <c r="HC525" s="90"/>
      <c r="HD525" s="90"/>
      <c r="HE525" s="90"/>
      <c r="HF525" s="90"/>
      <c r="HG525" s="90"/>
      <c r="HH525" s="90"/>
      <c r="HI525" s="90"/>
      <c r="HJ525" s="90"/>
      <c r="HK525" s="90"/>
      <c r="HL525" s="90"/>
      <c r="HM525" s="90"/>
      <c r="HN525" s="90"/>
      <c r="HO525" s="90"/>
      <c r="HP525" s="90"/>
      <c r="HQ525" s="90"/>
      <c r="HR525" s="90"/>
      <c r="HS525" s="90"/>
      <c r="HT525" s="90"/>
      <c r="HU525" s="90"/>
      <c r="HV525" s="90"/>
      <c r="HW525" s="90"/>
      <c r="HX525" s="90"/>
      <c r="HY525" s="90"/>
      <c r="HZ525" s="90"/>
      <c r="IA525" s="90"/>
      <c r="IB525" s="90"/>
      <c r="IC525" s="90"/>
      <c r="ID525" s="90"/>
      <c r="IE525" s="90"/>
      <c r="IF525" s="90"/>
      <c r="IG525" s="90"/>
      <c r="IH525" s="90"/>
      <c r="II525" s="90"/>
      <c r="IJ525" s="90"/>
      <c r="IK525" s="90"/>
      <c r="IL525" s="90"/>
      <c r="IM525" s="90"/>
      <c r="IN525" s="90"/>
      <c r="IO525" s="90"/>
      <c r="IP525" s="90"/>
      <c r="IQ525" s="90"/>
      <c r="IR525" s="90"/>
      <c r="IS525" s="90"/>
      <c r="IT525" s="90"/>
      <c r="IU525" s="90"/>
      <c r="IV525" s="90"/>
      <c r="IW525" s="90"/>
      <c r="IX525" s="90"/>
      <c r="IY525" s="90"/>
      <c r="IZ525" s="90"/>
      <c r="JA525" s="90"/>
      <c r="JB525" s="90"/>
      <c r="JC525" s="90"/>
      <c r="JD525" s="90"/>
      <c r="JE525" s="90"/>
      <c r="JF525" s="90"/>
      <c r="JG525" s="90"/>
      <c r="JH525" s="90"/>
      <c r="JI525" s="90"/>
      <c r="JJ525" s="90"/>
      <c r="JK525" s="90"/>
      <c r="JL525" s="90"/>
      <c r="JM525" s="90"/>
      <c r="JN525" s="90"/>
      <c r="JO525" s="90"/>
      <c r="JP525" s="90"/>
      <c r="JQ525" s="90"/>
      <c r="JR525" s="90"/>
      <c r="JS525" s="90"/>
      <c r="JT525" s="90"/>
      <c r="JU525" s="90"/>
      <c r="JV525" s="90"/>
      <c r="JW525" s="90"/>
      <c r="JX525" s="90"/>
      <c r="JY525" s="90"/>
      <c r="JZ525" s="90"/>
      <c r="KA525" s="90"/>
      <c r="KB525" s="90"/>
      <c r="KC525" s="90"/>
      <c r="KD525" s="90"/>
      <c r="KE525" s="90"/>
      <c r="KF525" s="90"/>
      <c r="KG525" s="90"/>
      <c r="KH525" s="90"/>
      <c r="KI525" s="90"/>
      <c r="KJ525" s="90"/>
      <c r="KK525" s="90"/>
      <c r="KL525" s="90"/>
      <c r="KM525" s="90"/>
      <c r="KN525" s="90"/>
      <c r="KO525" s="90"/>
      <c r="KP525" s="90"/>
      <c r="KQ525" s="90"/>
      <c r="KR525" s="90"/>
      <c r="KS525" s="90"/>
      <c r="KT525" s="90"/>
      <c r="KU525" s="90"/>
      <c r="KV525" s="90"/>
      <c r="KW525" s="90"/>
      <c r="KX525" s="90"/>
      <c r="KY525" s="90"/>
      <c r="KZ525" s="90"/>
      <c r="LA525" s="90"/>
      <c r="LB525" s="90"/>
      <c r="LC525" s="90"/>
      <c r="LD525" s="90"/>
      <c r="LE525" s="90"/>
      <c r="LF525" s="90"/>
      <c r="LG525" s="90"/>
      <c r="LH525" s="90"/>
      <c r="LI525" s="90"/>
      <c r="LJ525" s="90"/>
      <c r="LK525" s="90"/>
      <c r="LL525" s="90"/>
      <c r="LM525" s="90"/>
      <c r="LN525" s="90"/>
      <c r="LO525" s="90"/>
      <c r="LP525" s="90"/>
      <c r="LQ525" s="90"/>
      <c r="LR525" s="90"/>
      <c r="LS525" s="90"/>
      <c r="LT525" s="90"/>
      <c r="LU525" s="90"/>
      <c r="LV525" s="90"/>
      <c r="LW525" s="90"/>
      <c r="LX525" s="90"/>
      <c r="LY525" s="90"/>
      <c r="LZ525" s="90"/>
      <c r="MA525" s="90"/>
      <c r="MB525" s="90"/>
      <c r="MC525" s="90"/>
      <c r="MD525" s="90"/>
      <c r="ME525" s="90"/>
      <c r="MF525" s="90"/>
      <c r="MG525" s="90"/>
      <c r="MH525" s="90"/>
      <c r="MI525" s="90"/>
      <c r="MJ525" s="90"/>
      <c r="MK525" s="90"/>
      <c r="ML525" s="90"/>
      <c r="MM525" s="90"/>
      <c r="MN525" s="90"/>
      <c r="MO525" s="90"/>
      <c r="MP525" s="90"/>
      <c r="MQ525" s="90"/>
      <c r="MR525" s="90"/>
      <c r="MS525" s="90"/>
      <c r="MT525" s="90"/>
      <c r="MU525" s="90"/>
      <c r="MV525" s="90"/>
      <c r="MW525" s="90"/>
      <c r="MX525" s="90"/>
      <c r="MY525" s="90"/>
      <c r="MZ525" s="90"/>
      <c r="NA525" s="90"/>
      <c r="NB525" s="90"/>
      <c r="NC525" s="90"/>
      <c r="ND525" s="90"/>
      <c r="NE525" s="90"/>
      <c r="NF525" s="90"/>
      <c r="NG525" s="90"/>
      <c r="NH525" s="90"/>
      <c r="NI525" s="90"/>
      <c r="NJ525" s="90"/>
      <c r="NK525" s="90"/>
      <c r="NL525" s="90"/>
      <c r="NM525" s="90"/>
      <c r="NN525" s="90"/>
      <c r="NO525" s="90"/>
      <c r="NP525" s="90"/>
      <c r="NQ525" s="90"/>
      <c r="NR525" s="90"/>
      <c r="NS525" s="90"/>
      <c r="NT525" s="90"/>
      <c r="NU525" s="90"/>
      <c r="NV525" s="90"/>
      <c r="NW525" s="90"/>
      <c r="NX525" s="90"/>
      <c r="NY525" s="90"/>
      <c r="NZ525" s="90"/>
      <c r="OA525" s="90"/>
      <c r="OB525" s="90"/>
      <c r="OC525" s="90"/>
      <c r="OD525" s="90"/>
      <c r="OE525" s="90"/>
      <c r="OF525" s="90"/>
      <c r="OG525" s="90"/>
      <c r="OH525" s="90"/>
      <c r="OI525" s="90"/>
      <c r="OJ525" s="90"/>
      <c r="OK525" s="90"/>
      <c r="OL525" s="90"/>
      <c r="OM525" s="90"/>
      <c r="ON525" s="90"/>
      <c r="OO525" s="90"/>
      <c r="OP525" s="90"/>
      <c r="OQ525" s="90"/>
      <c r="OR525" s="90"/>
      <c r="OS525" s="90"/>
      <c r="OT525" s="90"/>
      <c r="OU525" s="90"/>
      <c r="OV525" s="90"/>
      <c r="OW525" s="90"/>
      <c r="OX525" s="90"/>
      <c r="OY525" s="90"/>
      <c r="OZ525" s="90"/>
      <c r="PA525" s="90"/>
      <c r="PB525" s="90"/>
      <c r="PC525" s="90"/>
      <c r="PD525" s="90"/>
      <c r="PE525" s="90"/>
      <c r="PF525" s="90"/>
      <c r="PG525" s="90"/>
      <c r="PH525" s="90"/>
      <c r="PI525" s="90"/>
      <c r="PJ525" s="90"/>
      <c r="PK525" s="90"/>
      <c r="PL525" s="90"/>
      <c r="PM525" s="90"/>
      <c r="PN525" s="90"/>
      <c r="PO525" s="90"/>
      <c r="PP525" s="90"/>
      <c r="PQ525" s="90"/>
      <c r="PR525" s="90"/>
      <c r="PS525" s="90"/>
      <c r="PT525" s="90"/>
      <c r="PU525" s="90"/>
      <c r="PV525" s="90"/>
      <c r="PW525" s="90"/>
      <c r="PX525" s="90"/>
      <c r="PY525" s="90"/>
      <c r="PZ525" s="90"/>
      <c r="QA525" s="90"/>
      <c r="QB525" s="90"/>
      <c r="QC525" s="90"/>
      <c r="QD525" s="90"/>
      <c r="QE525" s="90"/>
      <c r="QF525" s="90"/>
      <c r="QG525" s="90"/>
      <c r="QH525" s="90"/>
      <c r="QI525" s="90"/>
      <c r="QJ525" s="90"/>
      <c r="QK525" s="90"/>
      <c r="QL525" s="90"/>
      <c r="QM525" s="90"/>
      <c r="QN525" s="90"/>
      <c r="QO525" s="90"/>
      <c r="QP525" s="90"/>
      <c r="QQ525" s="90"/>
      <c r="QR525" s="90"/>
      <c r="QS525" s="90"/>
      <c r="QT525" s="90"/>
      <c r="QU525" s="90"/>
      <c r="QV525" s="90"/>
      <c r="QW525" s="90"/>
      <c r="QX525" s="90"/>
      <c r="QY525" s="90"/>
      <c r="QZ525" s="90"/>
      <c r="RA525" s="90"/>
      <c r="RB525" s="90"/>
      <c r="RC525" s="90"/>
      <c r="RD525" s="90"/>
      <c r="RE525" s="90"/>
      <c r="RF525" s="90"/>
      <c r="RG525" s="90"/>
      <c r="RH525" s="90"/>
      <c r="RI525" s="90"/>
      <c r="RJ525" s="90"/>
      <c r="RK525" s="90"/>
      <c r="RL525" s="90"/>
      <c r="RM525" s="90"/>
      <c r="RN525" s="90"/>
      <c r="RO525" s="90"/>
      <c r="RP525" s="90"/>
      <c r="RQ525" s="90"/>
      <c r="RR525" s="90"/>
      <c r="RS525" s="90"/>
      <c r="RT525" s="90"/>
      <c r="RU525" s="90"/>
      <c r="RV525" s="90"/>
      <c r="RW525" s="90"/>
      <c r="RX525" s="90"/>
      <c r="RY525" s="90"/>
      <c r="RZ525" s="90"/>
      <c r="SA525" s="90"/>
      <c r="SB525" s="90"/>
      <c r="SC525" s="90"/>
      <c r="SD525" s="90"/>
      <c r="SE525" s="90"/>
      <c r="SF525" s="90"/>
      <c r="SG525" s="90"/>
      <c r="SH525" s="90"/>
      <c r="SI525" s="90"/>
      <c r="SJ525" s="90"/>
      <c r="SK525" s="90"/>
      <c r="SL525" s="90"/>
      <c r="SM525" s="90"/>
      <c r="SN525" s="90"/>
      <c r="SO525" s="90"/>
      <c r="SP525" s="90"/>
      <c r="SQ525" s="90"/>
      <c r="SR525" s="90"/>
      <c r="SS525" s="90"/>
      <c r="ST525" s="90"/>
      <c r="SU525" s="90"/>
      <c r="SV525" s="90"/>
      <c r="SW525" s="90"/>
      <c r="SX525" s="90"/>
      <c r="SY525" s="90"/>
      <c r="SZ525" s="90"/>
      <c r="TA525" s="90"/>
      <c r="TB525" s="90"/>
      <c r="TC525" s="90"/>
      <c r="TD525" s="90"/>
      <c r="TE525" s="90"/>
      <c r="TF525" s="90"/>
      <c r="TG525" s="90"/>
      <c r="TH525" s="90"/>
      <c r="TI525" s="90"/>
      <c r="TJ525" s="90"/>
      <c r="TK525" s="90"/>
      <c r="TL525" s="90"/>
      <c r="TM525" s="90"/>
      <c r="TN525" s="90"/>
      <c r="TO525" s="90"/>
      <c r="TP525" s="90"/>
      <c r="TQ525" s="90"/>
      <c r="TR525" s="90"/>
      <c r="TS525" s="90"/>
      <c r="TT525" s="90"/>
      <c r="TU525" s="90"/>
      <c r="TV525" s="90"/>
      <c r="TW525" s="90"/>
      <c r="TX525" s="90"/>
      <c r="TY525" s="90"/>
      <c r="TZ525" s="90"/>
      <c r="UA525" s="90"/>
      <c r="UB525" s="90"/>
      <c r="UC525" s="90"/>
      <c r="UD525" s="90"/>
      <c r="UE525" s="90"/>
      <c r="UF525" s="90"/>
      <c r="UG525" s="90"/>
      <c r="UH525" s="90"/>
      <c r="UI525" s="90"/>
      <c r="UJ525" s="90"/>
      <c r="UK525" s="90"/>
      <c r="UL525" s="90"/>
      <c r="UM525" s="90"/>
      <c r="UN525" s="90"/>
      <c r="UO525" s="90"/>
      <c r="UP525" s="90"/>
      <c r="UQ525" s="90"/>
      <c r="UR525" s="90"/>
      <c r="US525" s="90"/>
      <c r="UT525" s="90"/>
      <c r="UU525" s="90"/>
      <c r="UV525" s="90"/>
      <c r="UW525" s="90"/>
      <c r="UX525" s="90"/>
      <c r="UY525" s="90"/>
      <c r="UZ525" s="90"/>
      <c r="VA525" s="90"/>
      <c r="VB525" s="90"/>
      <c r="VC525" s="90"/>
      <c r="VD525" s="90"/>
      <c r="VE525" s="90"/>
      <c r="VF525" s="90"/>
      <c r="VG525" s="90"/>
      <c r="VH525" s="90"/>
      <c r="VI525" s="90"/>
      <c r="VJ525" s="90"/>
      <c r="VK525" s="90"/>
      <c r="VL525" s="90"/>
      <c r="VM525" s="90"/>
      <c r="VN525" s="90"/>
      <c r="VO525" s="90"/>
      <c r="VP525" s="90"/>
      <c r="VQ525" s="90"/>
      <c r="VR525" s="90"/>
      <c r="VS525" s="90"/>
      <c r="VT525" s="90"/>
      <c r="VU525" s="90"/>
      <c r="VV525" s="90"/>
      <c r="VW525" s="90"/>
      <c r="VX525" s="90"/>
      <c r="VY525" s="90"/>
      <c r="VZ525" s="90"/>
      <c r="WA525" s="90"/>
      <c r="WB525" s="90"/>
      <c r="WC525" s="90"/>
      <c r="WD525" s="90"/>
      <c r="WE525" s="90"/>
      <c r="WF525" s="90"/>
      <c r="WG525" s="90"/>
      <c r="WH525" s="90"/>
      <c r="WI525" s="90"/>
      <c r="WJ525" s="90"/>
      <c r="WK525" s="90"/>
      <c r="WL525" s="90"/>
      <c r="WM525" s="90"/>
      <c r="WN525" s="90"/>
      <c r="WO525" s="90"/>
      <c r="WP525" s="90"/>
      <c r="WQ525" s="90"/>
      <c r="WR525" s="90"/>
      <c r="WS525" s="90"/>
      <c r="WT525" s="90"/>
      <c r="WU525" s="90"/>
      <c r="WV525" s="90"/>
      <c r="WW525" s="90"/>
      <c r="WX525" s="90"/>
      <c r="WY525" s="90"/>
      <c r="WZ525" s="90"/>
      <c r="XA525" s="90"/>
      <c r="XB525" s="90"/>
      <c r="XC525" s="90"/>
      <c r="XD525" s="90"/>
      <c r="XE525" s="90"/>
      <c r="XF525" s="90"/>
      <c r="XG525" s="90"/>
      <c r="XH525" s="90"/>
      <c r="XI525" s="90"/>
      <c r="XJ525" s="90"/>
      <c r="XK525" s="90"/>
      <c r="XL525" s="90"/>
      <c r="XM525" s="90"/>
      <c r="XN525" s="90"/>
      <c r="XO525" s="90"/>
      <c r="XP525" s="90"/>
      <c r="XQ525" s="90"/>
      <c r="XR525" s="90"/>
      <c r="XS525" s="90"/>
      <c r="XT525" s="90"/>
      <c r="XU525" s="90"/>
      <c r="XV525" s="90"/>
      <c r="XW525" s="90"/>
      <c r="XX525" s="90"/>
      <c r="XY525" s="90"/>
      <c r="XZ525" s="90"/>
      <c r="YA525" s="90"/>
      <c r="YB525" s="90"/>
      <c r="YC525" s="90"/>
      <c r="YD525" s="90"/>
      <c r="YE525" s="90"/>
      <c r="YF525" s="90"/>
      <c r="YG525" s="90"/>
      <c r="YH525" s="90"/>
      <c r="YI525" s="90"/>
      <c r="YJ525" s="90"/>
      <c r="YK525" s="90"/>
      <c r="YL525" s="90"/>
      <c r="YM525" s="90"/>
      <c r="YN525" s="90"/>
      <c r="YO525" s="90"/>
      <c r="YP525" s="90"/>
      <c r="YQ525" s="90"/>
      <c r="YR525" s="90"/>
      <c r="YS525" s="90"/>
      <c r="YT525" s="90"/>
      <c r="YU525" s="90"/>
      <c r="YV525" s="90"/>
      <c r="YW525" s="90"/>
      <c r="YX525" s="90"/>
      <c r="YY525" s="90"/>
      <c r="YZ525" s="90"/>
      <c r="ZA525" s="90"/>
      <c r="ZB525" s="90"/>
      <c r="ZC525" s="90"/>
      <c r="ZD525" s="90"/>
      <c r="ZE525" s="90"/>
      <c r="ZF525" s="90"/>
      <c r="ZG525" s="90"/>
      <c r="ZH525" s="90"/>
      <c r="ZI525" s="90"/>
      <c r="ZJ525" s="90"/>
      <c r="ZK525" s="90"/>
      <c r="ZL525" s="90"/>
      <c r="ZM525" s="90"/>
      <c r="ZN525" s="90"/>
      <c r="ZO525" s="90"/>
      <c r="ZP525" s="90"/>
      <c r="ZQ525" s="90"/>
      <c r="ZR525" s="90"/>
      <c r="ZS525" s="90"/>
      <c r="ZT525" s="90"/>
      <c r="ZU525" s="90"/>
      <c r="ZV525" s="90"/>
      <c r="ZW525" s="90"/>
      <c r="ZX525" s="90"/>
      <c r="ZY525" s="90"/>
      <c r="ZZ525" s="90"/>
      <c r="AAA525" s="90"/>
      <c r="AAB525" s="90"/>
      <c r="AAC525" s="90"/>
      <c r="AAD525" s="90"/>
      <c r="AAE525" s="90"/>
      <c r="AAF525" s="90"/>
      <c r="AAG525" s="90"/>
      <c r="AAH525" s="90"/>
      <c r="AAI525" s="90"/>
      <c r="AAJ525" s="90"/>
      <c r="AAK525" s="90"/>
      <c r="AAL525" s="90"/>
      <c r="AAM525" s="90"/>
      <c r="AAN525" s="90"/>
      <c r="AAO525" s="90"/>
      <c r="AAP525" s="90"/>
      <c r="AAQ525" s="90"/>
      <c r="AAR525" s="90"/>
      <c r="AAS525" s="90"/>
      <c r="AAT525" s="90"/>
      <c r="AAU525" s="90"/>
      <c r="AAV525" s="90"/>
      <c r="AAW525" s="90"/>
      <c r="AAX525" s="90"/>
      <c r="AAY525" s="90"/>
      <c r="AAZ525" s="90"/>
      <c r="ABA525" s="90"/>
      <c r="ABB525" s="90"/>
      <c r="ABC525" s="90"/>
      <c r="ABD525" s="90"/>
      <c r="ABE525" s="90"/>
      <c r="ABF525" s="90"/>
      <c r="ABG525" s="90"/>
      <c r="ABH525" s="90"/>
      <c r="ABI525" s="90"/>
      <c r="ABJ525" s="90"/>
      <c r="ABK525" s="90"/>
      <c r="ABL525" s="90"/>
      <c r="ABM525" s="90"/>
      <c r="ABN525" s="90"/>
      <c r="ABO525" s="90"/>
      <c r="ABP525" s="90"/>
      <c r="ABQ525" s="90"/>
      <c r="ABR525" s="90"/>
      <c r="ABS525" s="90"/>
      <c r="ABT525" s="90"/>
      <c r="ABU525" s="90"/>
      <c r="ABV525" s="90"/>
      <c r="ABW525" s="90"/>
      <c r="ABX525" s="90"/>
      <c r="ABY525" s="90"/>
      <c r="ABZ525" s="90"/>
      <c r="ACA525" s="90"/>
      <c r="ACB525" s="90"/>
      <c r="ACC525" s="90"/>
      <c r="ACD525" s="90"/>
      <c r="ACE525" s="90"/>
      <c r="ACF525" s="90"/>
      <c r="ACG525" s="90"/>
      <c r="ACH525" s="90"/>
      <c r="ACI525" s="90"/>
      <c r="ACJ525" s="90"/>
      <c r="ACK525" s="90"/>
      <c r="ACL525" s="90"/>
      <c r="ACM525" s="90"/>
      <c r="ACN525" s="90"/>
      <c r="ACO525" s="90"/>
      <c r="ACP525" s="90"/>
      <c r="ACQ525" s="90"/>
      <c r="ACR525" s="90"/>
      <c r="ACS525" s="90"/>
      <c r="ACT525" s="90"/>
      <c r="ACU525" s="90"/>
      <c r="ACV525" s="90"/>
      <c r="ACW525" s="90"/>
      <c r="ACX525" s="90"/>
      <c r="ACY525" s="90"/>
      <c r="ACZ525" s="90"/>
      <c r="ADA525" s="90"/>
      <c r="ADB525" s="90"/>
      <c r="ADC525" s="90"/>
      <c r="ADD525" s="90"/>
      <c r="ADE525" s="90"/>
      <c r="ADF525" s="90"/>
      <c r="ADG525" s="90"/>
      <c r="ADH525" s="90"/>
      <c r="ADI525" s="90"/>
      <c r="ADJ525" s="90"/>
      <c r="ADK525" s="90"/>
      <c r="ADL525" s="90"/>
      <c r="ADM525" s="90"/>
      <c r="ADN525" s="90"/>
      <c r="ADO525" s="90"/>
      <c r="ADP525" s="90"/>
      <c r="ADQ525" s="90"/>
      <c r="ADR525" s="90"/>
      <c r="ADS525" s="90"/>
      <c r="ADT525" s="90"/>
      <c r="ADU525" s="90"/>
      <c r="ADV525" s="90"/>
      <c r="ADW525" s="90"/>
      <c r="ADX525" s="90"/>
      <c r="ADY525" s="90"/>
      <c r="ADZ525" s="90"/>
      <c r="AEA525" s="90"/>
      <c r="AEB525" s="90"/>
      <c r="AEC525" s="90"/>
      <c r="AED525" s="90"/>
      <c r="AEE525" s="90"/>
      <c r="AEF525" s="90"/>
      <c r="AEG525" s="90"/>
      <c r="AEH525" s="90"/>
      <c r="AEI525" s="90"/>
      <c r="AEJ525" s="90"/>
      <c r="AEK525" s="90"/>
      <c r="AEL525" s="90"/>
      <c r="AEM525" s="90"/>
      <c r="AEN525" s="90"/>
      <c r="AEO525" s="90"/>
      <c r="AEP525" s="90"/>
      <c r="AEQ525" s="90"/>
      <c r="AER525" s="90"/>
      <c r="AES525" s="90"/>
      <c r="AET525" s="90"/>
      <c r="AEU525" s="90"/>
      <c r="AEV525" s="90"/>
      <c r="AEW525" s="90"/>
      <c r="AEX525" s="90"/>
      <c r="AEY525" s="90"/>
      <c r="AEZ525" s="90"/>
      <c r="AFA525" s="90"/>
      <c r="AFB525" s="90"/>
      <c r="AFC525" s="90"/>
      <c r="AFD525" s="90"/>
      <c r="AFE525" s="90"/>
      <c r="AFF525" s="90"/>
      <c r="AFG525" s="90"/>
      <c r="AFH525" s="90"/>
      <c r="AFI525" s="90"/>
      <c r="AFJ525" s="90"/>
      <c r="AFK525" s="90"/>
      <c r="AFL525" s="90"/>
      <c r="AFM525" s="90"/>
      <c r="AFN525" s="90"/>
      <c r="AFO525" s="90"/>
      <c r="AFP525" s="90"/>
      <c r="AFQ525" s="90"/>
      <c r="AFR525" s="90"/>
      <c r="AFS525" s="90"/>
      <c r="AFT525" s="90"/>
      <c r="AFU525" s="90"/>
      <c r="AFV525" s="90"/>
      <c r="AFW525" s="90"/>
      <c r="AFX525" s="90"/>
      <c r="AFY525" s="90"/>
      <c r="AFZ525" s="90"/>
      <c r="AGA525" s="90"/>
      <c r="AGB525" s="90"/>
      <c r="AGC525" s="90"/>
      <c r="AGD525" s="90"/>
      <c r="AGE525" s="90"/>
      <c r="AGF525" s="90"/>
      <c r="AGG525" s="90"/>
      <c r="AGH525" s="90"/>
      <c r="AGI525" s="90"/>
      <c r="AGJ525" s="90"/>
      <c r="AGK525" s="90"/>
      <c r="AGL525" s="90"/>
      <c r="AGM525" s="90"/>
      <c r="AGN525" s="90"/>
      <c r="AGO525" s="90"/>
      <c r="AGP525" s="90"/>
      <c r="AGQ525" s="90"/>
      <c r="AGR525" s="90"/>
      <c r="AGS525" s="90"/>
      <c r="AGT525" s="90"/>
      <c r="AGU525" s="90"/>
      <c r="AGV525" s="90"/>
      <c r="AGW525" s="90"/>
      <c r="AGX525" s="90"/>
      <c r="AGY525" s="90"/>
      <c r="AGZ525" s="90"/>
      <c r="AHA525" s="90"/>
      <c r="AHB525" s="90"/>
      <c r="AHC525" s="90"/>
      <c r="AHD525" s="90"/>
      <c r="AHE525" s="90"/>
      <c r="AHF525" s="90"/>
      <c r="AHG525" s="90"/>
      <c r="AHH525" s="90"/>
      <c r="AHI525" s="90"/>
      <c r="AHJ525" s="90"/>
      <c r="AHK525" s="90"/>
      <c r="AHL525" s="90"/>
      <c r="AHM525" s="90"/>
      <c r="AHN525" s="90"/>
      <c r="AHO525" s="90"/>
      <c r="AHP525" s="90"/>
      <c r="AHQ525" s="90"/>
      <c r="AHR525" s="90"/>
      <c r="AHS525" s="90"/>
      <c r="AHT525" s="90"/>
      <c r="AHU525" s="90"/>
      <c r="AHV525" s="90"/>
      <c r="AHW525" s="90"/>
      <c r="AHX525" s="90"/>
      <c r="AHY525" s="90"/>
      <c r="AHZ525" s="90"/>
      <c r="AIA525" s="90"/>
      <c r="AIB525" s="90"/>
      <c r="AIC525" s="90"/>
      <c r="AID525" s="90"/>
      <c r="AIE525" s="90"/>
      <c r="AIF525" s="90"/>
      <c r="AIG525" s="90"/>
      <c r="AIH525" s="90"/>
      <c r="AII525" s="90"/>
      <c r="AIJ525" s="90"/>
      <c r="AIK525" s="90"/>
      <c r="AIL525" s="90"/>
      <c r="AIM525" s="90"/>
      <c r="AIN525" s="90"/>
      <c r="AIO525" s="90"/>
      <c r="AIP525" s="90"/>
      <c r="AIQ525" s="90"/>
      <c r="AIR525" s="90"/>
      <c r="AIS525" s="90"/>
      <c r="AIT525" s="90"/>
      <c r="AIU525" s="90"/>
      <c r="AIV525" s="90"/>
      <c r="AIW525" s="90"/>
      <c r="AIX525" s="90"/>
      <c r="AIY525" s="90"/>
      <c r="AIZ525" s="90"/>
      <c r="AJA525" s="90"/>
      <c r="AJB525" s="90"/>
      <c r="AJC525" s="90"/>
      <c r="AJD525" s="90"/>
      <c r="AJE525" s="90"/>
      <c r="AJF525" s="90"/>
      <c r="AJG525" s="90"/>
      <c r="AJH525" s="90"/>
      <c r="AJI525" s="90"/>
      <c r="AJJ525" s="90"/>
      <c r="AJK525" s="90"/>
      <c r="AJL525" s="90"/>
      <c r="AJM525" s="90"/>
      <c r="AJN525" s="90"/>
      <c r="AJO525" s="90"/>
      <c r="AJP525" s="90"/>
      <c r="AJQ525" s="90"/>
      <c r="AJR525" s="90"/>
      <c r="AJS525" s="90"/>
      <c r="AJT525" s="90"/>
      <c r="AJU525" s="90"/>
      <c r="AJV525" s="90"/>
      <c r="AJW525" s="90"/>
      <c r="AJX525" s="90"/>
      <c r="AJY525" s="90"/>
      <c r="AJZ525" s="90"/>
      <c r="AKA525" s="90"/>
      <c r="AKB525" s="90"/>
      <c r="AKC525" s="90"/>
      <c r="AKD525" s="90"/>
      <c r="AKE525" s="90"/>
      <c r="AKF525" s="90"/>
      <c r="AKG525" s="90"/>
      <c r="AKH525" s="90"/>
      <c r="AKI525" s="90"/>
      <c r="AKJ525" s="90"/>
      <c r="AKK525" s="90"/>
      <c r="AKL525" s="90"/>
      <c r="AKM525" s="90"/>
      <c r="AKN525" s="90"/>
      <c r="AKO525" s="90"/>
      <c r="AKP525" s="90"/>
      <c r="AKQ525" s="90"/>
      <c r="AKR525" s="90"/>
      <c r="AKS525" s="90"/>
      <c r="AKT525" s="90"/>
      <c r="AKU525" s="90"/>
      <c r="AKV525" s="90"/>
      <c r="AKW525" s="90"/>
      <c r="AKX525" s="90"/>
      <c r="AKY525" s="90"/>
      <c r="AKZ525" s="90"/>
      <c r="ALA525" s="90"/>
      <c r="ALB525" s="90"/>
      <c r="ALC525" s="90"/>
      <c r="ALD525" s="90"/>
      <c r="ALE525" s="90"/>
      <c r="ALF525" s="90"/>
      <c r="ALG525" s="90"/>
      <c r="ALH525" s="90"/>
      <c r="ALI525" s="90"/>
      <c r="ALJ525" s="90"/>
      <c r="ALK525" s="90"/>
      <c r="ALL525" s="90"/>
      <c r="ALM525" s="90"/>
      <c r="ALN525" s="90"/>
      <c r="ALO525" s="90"/>
      <c r="ALP525" s="90"/>
      <c r="ALQ525" s="90"/>
      <c r="ALR525" s="90"/>
      <c r="ALS525" s="90"/>
      <c r="ALT525" s="90"/>
      <c r="ALU525" s="90"/>
      <c r="ALV525" s="90"/>
      <c r="ALW525" s="90"/>
      <c r="ALX525" s="90"/>
      <c r="ALY525" s="90"/>
      <c r="ALZ525" s="90"/>
      <c r="AMA525" s="90"/>
      <c r="AMB525" s="90"/>
      <c r="AMC525" s="90"/>
      <c r="AMD525" s="90"/>
      <c r="AME525" s="90"/>
      <c r="AMF525" s="90"/>
      <c r="AMG525" s="90"/>
      <c r="AMH525" s="90"/>
      <c r="AMI525" s="90"/>
      <c r="AMJ525" s="90"/>
    </row>
    <row r="526" spans="1:1024" x14ac:dyDescent="0.25">
      <c r="A526" s="103">
        <v>43941</v>
      </c>
      <c r="B526" s="181">
        <v>0.5</v>
      </c>
      <c r="C526" s="195">
        <v>1695</v>
      </c>
      <c r="E526" s="177"/>
      <c r="F526" s="90"/>
      <c r="G526" s="90"/>
      <c r="H526" s="90"/>
      <c r="I526" s="90"/>
      <c r="J526" s="90"/>
      <c r="K526" s="90"/>
      <c r="L526" s="90"/>
      <c r="M526" s="90"/>
      <c r="N526" s="90"/>
      <c r="O526" s="90"/>
      <c r="P526" s="90"/>
      <c r="Q526" s="90"/>
      <c r="R526" s="90"/>
      <c r="S526" s="90"/>
      <c r="T526" s="90"/>
      <c r="U526" s="90"/>
      <c r="V526" s="90"/>
      <c r="W526" s="90"/>
      <c r="X526" s="90"/>
      <c r="Y526" s="90"/>
      <c r="Z526" s="90"/>
      <c r="AA526" s="90"/>
      <c r="AB526" s="90"/>
      <c r="AC526" s="90"/>
      <c r="AD526" s="90"/>
      <c r="AE526" s="90"/>
      <c r="AF526" s="90"/>
      <c r="AG526" s="90"/>
      <c r="AH526" s="90"/>
      <c r="AI526" s="90"/>
      <c r="AJ526" s="90"/>
      <c r="AK526" s="90"/>
      <c r="AL526" s="90"/>
      <c r="AM526" s="90"/>
      <c r="AN526" s="90"/>
      <c r="AO526" s="90"/>
      <c r="AP526" s="90"/>
      <c r="AQ526" s="90"/>
      <c r="AR526" s="90"/>
      <c r="AS526" s="90"/>
      <c r="AT526" s="90"/>
      <c r="AU526" s="90"/>
      <c r="AV526" s="90"/>
      <c r="AW526" s="90"/>
      <c r="AX526" s="90"/>
      <c r="AY526" s="90"/>
      <c r="AZ526" s="90"/>
      <c r="BA526" s="90"/>
      <c r="BB526" s="90"/>
      <c r="BC526" s="90"/>
      <c r="BD526" s="90"/>
      <c r="BE526" s="90"/>
      <c r="BF526" s="90"/>
      <c r="BG526" s="90"/>
      <c r="BH526" s="90"/>
      <c r="BI526" s="90"/>
      <c r="BJ526" s="90"/>
      <c r="BK526" s="90"/>
      <c r="BL526" s="90"/>
      <c r="BM526" s="90"/>
      <c r="BN526" s="90"/>
      <c r="BO526" s="90"/>
      <c r="BP526" s="90"/>
      <c r="BQ526" s="90"/>
      <c r="BR526" s="90"/>
      <c r="BS526" s="90"/>
      <c r="BT526" s="90"/>
      <c r="BU526" s="90"/>
      <c r="BV526" s="90"/>
      <c r="BW526" s="90"/>
      <c r="BX526" s="90"/>
      <c r="BY526" s="90"/>
      <c r="BZ526" s="90"/>
      <c r="CA526" s="90"/>
      <c r="CB526" s="90"/>
      <c r="CC526" s="90"/>
      <c r="CD526" s="90"/>
      <c r="CE526" s="90"/>
      <c r="CF526" s="90"/>
      <c r="CG526" s="90"/>
      <c r="CH526" s="90"/>
      <c r="CI526" s="90"/>
      <c r="CJ526" s="90"/>
      <c r="CK526" s="90"/>
      <c r="CL526" s="90"/>
      <c r="CM526" s="90"/>
      <c r="CN526" s="90"/>
      <c r="CO526" s="90"/>
      <c r="CP526" s="90"/>
      <c r="CQ526" s="90"/>
      <c r="CR526" s="90"/>
      <c r="CS526" s="90"/>
      <c r="CT526" s="90"/>
      <c r="CU526" s="90"/>
      <c r="CV526" s="90"/>
      <c r="CW526" s="90"/>
      <c r="CX526" s="90"/>
      <c r="CY526" s="90"/>
      <c r="CZ526" s="90"/>
      <c r="DA526" s="90"/>
      <c r="DB526" s="90"/>
      <c r="DC526" s="90"/>
      <c r="DD526" s="90"/>
      <c r="DE526" s="90"/>
      <c r="DF526" s="90"/>
      <c r="DG526" s="90"/>
      <c r="DH526" s="90"/>
      <c r="DI526" s="90"/>
      <c r="DJ526" s="90"/>
      <c r="DK526" s="90"/>
      <c r="DL526" s="90"/>
      <c r="DM526" s="90"/>
      <c r="DN526" s="90"/>
      <c r="DO526" s="90"/>
      <c r="DP526" s="90"/>
      <c r="DQ526" s="90"/>
      <c r="DR526" s="90"/>
      <c r="DS526" s="90"/>
      <c r="DT526" s="90"/>
      <c r="DU526" s="90"/>
      <c r="DV526" s="90"/>
      <c r="DW526" s="90"/>
      <c r="DX526" s="90"/>
      <c r="DY526" s="90"/>
      <c r="DZ526" s="90"/>
      <c r="EA526" s="90"/>
      <c r="EB526" s="90"/>
      <c r="EC526" s="90"/>
      <c r="ED526" s="90"/>
      <c r="EE526" s="90"/>
      <c r="EF526" s="90"/>
      <c r="EG526" s="90"/>
      <c r="EH526" s="90"/>
      <c r="EI526" s="90"/>
      <c r="EJ526" s="90"/>
      <c r="EK526" s="90"/>
      <c r="EL526" s="90"/>
      <c r="EM526" s="90"/>
      <c r="EN526" s="90"/>
      <c r="EO526" s="90"/>
      <c r="EP526" s="90"/>
      <c r="EQ526" s="90"/>
      <c r="ER526" s="90"/>
      <c r="ES526" s="90"/>
      <c r="ET526" s="90"/>
      <c r="EU526" s="90"/>
      <c r="EV526" s="90"/>
      <c r="EW526" s="90"/>
      <c r="EX526" s="90"/>
      <c r="EY526" s="90"/>
      <c r="EZ526" s="90"/>
      <c r="FA526" s="90"/>
      <c r="FB526" s="90"/>
      <c r="FC526" s="90"/>
      <c r="FD526" s="90"/>
      <c r="FE526" s="90"/>
      <c r="FF526" s="90"/>
      <c r="FG526" s="90"/>
      <c r="FH526" s="90"/>
      <c r="FI526" s="90"/>
      <c r="FJ526" s="90"/>
      <c r="FK526" s="90"/>
      <c r="FL526" s="90"/>
      <c r="FM526" s="90"/>
      <c r="FN526" s="90"/>
      <c r="FO526" s="90"/>
      <c r="FP526" s="90"/>
      <c r="FQ526" s="90"/>
      <c r="FR526" s="90"/>
      <c r="FS526" s="90"/>
      <c r="FT526" s="90"/>
      <c r="FU526" s="90"/>
      <c r="FV526" s="90"/>
      <c r="FW526" s="90"/>
      <c r="FX526" s="90"/>
      <c r="FY526" s="90"/>
      <c r="FZ526" s="90"/>
      <c r="GA526" s="90"/>
      <c r="GB526" s="90"/>
      <c r="GC526" s="90"/>
      <c r="GD526" s="90"/>
      <c r="GE526" s="90"/>
      <c r="GF526" s="90"/>
      <c r="GG526" s="90"/>
      <c r="GH526" s="90"/>
      <c r="GI526" s="90"/>
      <c r="GJ526" s="90"/>
      <c r="GK526" s="90"/>
      <c r="GL526" s="90"/>
      <c r="GM526" s="90"/>
      <c r="GN526" s="90"/>
      <c r="GO526" s="90"/>
      <c r="GP526" s="90"/>
      <c r="GQ526" s="90"/>
      <c r="GR526" s="90"/>
      <c r="GS526" s="90"/>
      <c r="GT526" s="90"/>
      <c r="GU526" s="90"/>
      <c r="GV526" s="90"/>
      <c r="GW526" s="90"/>
      <c r="GX526" s="90"/>
      <c r="GY526" s="90"/>
      <c r="GZ526" s="90"/>
      <c r="HA526" s="90"/>
      <c r="HB526" s="90"/>
      <c r="HC526" s="90"/>
      <c r="HD526" s="90"/>
      <c r="HE526" s="90"/>
      <c r="HF526" s="90"/>
      <c r="HG526" s="90"/>
      <c r="HH526" s="90"/>
      <c r="HI526" s="90"/>
      <c r="HJ526" s="90"/>
      <c r="HK526" s="90"/>
      <c r="HL526" s="90"/>
      <c r="HM526" s="90"/>
      <c r="HN526" s="90"/>
      <c r="HO526" s="90"/>
      <c r="HP526" s="90"/>
      <c r="HQ526" s="90"/>
      <c r="HR526" s="90"/>
      <c r="HS526" s="90"/>
      <c r="HT526" s="90"/>
      <c r="HU526" s="90"/>
      <c r="HV526" s="90"/>
      <c r="HW526" s="90"/>
      <c r="HX526" s="90"/>
      <c r="HY526" s="90"/>
      <c r="HZ526" s="90"/>
      <c r="IA526" s="90"/>
      <c r="IB526" s="90"/>
      <c r="IC526" s="90"/>
      <c r="ID526" s="90"/>
      <c r="IE526" s="90"/>
      <c r="IF526" s="90"/>
      <c r="IG526" s="90"/>
      <c r="IH526" s="90"/>
      <c r="II526" s="90"/>
      <c r="IJ526" s="90"/>
      <c r="IK526" s="90"/>
      <c r="IL526" s="90"/>
      <c r="IM526" s="90"/>
      <c r="IN526" s="90"/>
      <c r="IO526" s="90"/>
      <c r="IP526" s="90"/>
      <c r="IQ526" s="90"/>
      <c r="IR526" s="90"/>
      <c r="IS526" s="90"/>
      <c r="IT526" s="90"/>
      <c r="IU526" s="90"/>
      <c r="IV526" s="90"/>
      <c r="IW526" s="90"/>
      <c r="IX526" s="90"/>
      <c r="IY526" s="90"/>
      <c r="IZ526" s="90"/>
      <c r="JA526" s="90"/>
      <c r="JB526" s="90"/>
      <c r="JC526" s="90"/>
      <c r="JD526" s="90"/>
      <c r="JE526" s="90"/>
      <c r="JF526" s="90"/>
      <c r="JG526" s="90"/>
      <c r="JH526" s="90"/>
      <c r="JI526" s="90"/>
      <c r="JJ526" s="90"/>
      <c r="JK526" s="90"/>
      <c r="JL526" s="90"/>
      <c r="JM526" s="90"/>
      <c r="JN526" s="90"/>
      <c r="JO526" s="90"/>
      <c r="JP526" s="90"/>
      <c r="JQ526" s="90"/>
      <c r="JR526" s="90"/>
      <c r="JS526" s="90"/>
      <c r="JT526" s="90"/>
      <c r="JU526" s="90"/>
      <c r="JV526" s="90"/>
      <c r="JW526" s="90"/>
      <c r="JX526" s="90"/>
      <c r="JY526" s="90"/>
      <c r="JZ526" s="90"/>
      <c r="KA526" s="90"/>
      <c r="KB526" s="90"/>
      <c r="KC526" s="90"/>
      <c r="KD526" s="90"/>
      <c r="KE526" s="90"/>
      <c r="KF526" s="90"/>
      <c r="KG526" s="90"/>
      <c r="KH526" s="90"/>
      <c r="KI526" s="90"/>
      <c r="KJ526" s="90"/>
      <c r="KK526" s="90"/>
      <c r="KL526" s="90"/>
      <c r="KM526" s="90"/>
      <c r="KN526" s="90"/>
      <c r="KO526" s="90"/>
      <c r="KP526" s="90"/>
      <c r="KQ526" s="90"/>
      <c r="KR526" s="90"/>
      <c r="KS526" s="90"/>
      <c r="KT526" s="90"/>
      <c r="KU526" s="90"/>
      <c r="KV526" s="90"/>
      <c r="KW526" s="90"/>
      <c r="KX526" s="90"/>
      <c r="KY526" s="90"/>
      <c r="KZ526" s="90"/>
      <c r="LA526" s="90"/>
      <c r="LB526" s="90"/>
      <c r="LC526" s="90"/>
      <c r="LD526" s="90"/>
      <c r="LE526" s="90"/>
      <c r="LF526" s="90"/>
      <c r="LG526" s="90"/>
      <c r="LH526" s="90"/>
      <c r="LI526" s="90"/>
      <c r="LJ526" s="90"/>
      <c r="LK526" s="90"/>
      <c r="LL526" s="90"/>
      <c r="LM526" s="90"/>
      <c r="LN526" s="90"/>
      <c r="LO526" s="90"/>
      <c r="LP526" s="90"/>
      <c r="LQ526" s="90"/>
      <c r="LR526" s="90"/>
      <c r="LS526" s="90"/>
      <c r="LT526" s="90"/>
      <c r="LU526" s="90"/>
      <c r="LV526" s="90"/>
      <c r="LW526" s="90"/>
      <c r="LX526" s="90"/>
      <c r="LY526" s="90"/>
      <c r="LZ526" s="90"/>
      <c r="MA526" s="90"/>
      <c r="MB526" s="90"/>
      <c r="MC526" s="90"/>
      <c r="MD526" s="90"/>
      <c r="ME526" s="90"/>
      <c r="MF526" s="90"/>
      <c r="MG526" s="90"/>
      <c r="MH526" s="90"/>
      <c r="MI526" s="90"/>
      <c r="MJ526" s="90"/>
      <c r="MK526" s="90"/>
      <c r="ML526" s="90"/>
      <c r="MM526" s="90"/>
      <c r="MN526" s="90"/>
      <c r="MO526" s="90"/>
      <c r="MP526" s="90"/>
      <c r="MQ526" s="90"/>
      <c r="MR526" s="90"/>
      <c r="MS526" s="90"/>
      <c r="MT526" s="90"/>
      <c r="MU526" s="90"/>
      <c r="MV526" s="90"/>
      <c r="MW526" s="90"/>
      <c r="MX526" s="90"/>
      <c r="MY526" s="90"/>
      <c r="MZ526" s="90"/>
      <c r="NA526" s="90"/>
      <c r="NB526" s="90"/>
      <c r="NC526" s="90"/>
      <c r="ND526" s="90"/>
      <c r="NE526" s="90"/>
      <c r="NF526" s="90"/>
      <c r="NG526" s="90"/>
      <c r="NH526" s="90"/>
      <c r="NI526" s="90"/>
      <c r="NJ526" s="90"/>
      <c r="NK526" s="90"/>
      <c r="NL526" s="90"/>
      <c r="NM526" s="90"/>
      <c r="NN526" s="90"/>
      <c r="NO526" s="90"/>
      <c r="NP526" s="90"/>
      <c r="NQ526" s="90"/>
      <c r="NR526" s="90"/>
      <c r="NS526" s="90"/>
      <c r="NT526" s="90"/>
      <c r="NU526" s="90"/>
      <c r="NV526" s="90"/>
      <c r="NW526" s="90"/>
      <c r="NX526" s="90"/>
      <c r="NY526" s="90"/>
      <c r="NZ526" s="90"/>
      <c r="OA526" s="90"/>
      <c r="OB526" s="90"/>
      <c r="OC526" s="90"/>
      <c r="OD526" s="90"/>
      <c r="OE526" s="90"/>
      <c r="OF526" s="90"/>
      <c r="OG526" s="90"/>
      <c r="OH526" s="90"/>
      <c r="OI526" s="90"/>
      <c r="OJ526" s="90"/>
      <c r="OK526" s="90"/>
      <c r="OL526" s="90"/>
      <c r="OM526" s="90"/>
      <c r="ON526" s="90"/>
      <c r="OO526" s="90"/>
      <c r="OP526" s="90"/>
      <c r="OQ526" s="90"/>
      <c r="OR526" s="90"/>
      <c r="OS526" s="90"/>
      <c r="OT526" s="90"/>
      <c r="OU526" s="90"/>
      <c r="OV526" s="90"/>
      <c r="OW526" s="90"/>
      <c r="OX526" s="90"/>
      <c r="OY526" s="90"/>
      <c r="OZ526" s="90"/>
      <c r="PA526" s="90"/>
      <c r="PB526" s="90"/>
      <c r="PC526" s="90"/>
      <c r="PD526" s="90"/>
      <c r="PE526" s="90"/>
      <c r="PF526" s="90"/>
      <c r="PG526" s="90"/>
      <c r="PH526" s="90"/>
      <c r="PI526" s="90"/>
      <c r="PJ526" s="90"/>
      <c r="PK526" s="90"/>
      <c r="PL526" s="90"/>
      <c r="PM526" s="90"/>
      <c r="PN526" s="90"/>
      <c r="PO526" s="90"/>
      <c r="PP526" s="90"/>
      <c r="PQ526" s="90"/>
      <c r="PR526" s="90"/>
      <c r="PS526" s="90"/>
      <c r="PT526" s="90"/>
      <c r="PU526" s="90"/>
      <c r="PV526" s="90"/>
      <c r="PW526" s="90"/>
      <c r="PX526" s="90"/>
      <c r="PY526" s="90"/>
      <c r="PZ526" s="90"/>
      <c r="QA526" s="90"/>
      <c r="QB526" s="90"/>
      <c r="QC526" s="90"/>
      <c r="QD526" s="90"/>
      <c r="QE526" s="90"/>
      <c r="QF526" s="90"/>
      <c r="QG526" s="90"/>
      <c r="QH526" s="90"/>
      <c r="QI526" s="90"/>
      <c r="QJ526" s="90"/>
      <c r="QK526" s="90"/>
      <c r="QL526" s="90"/>
      <c r="QM526" s="90"/>
      <c r="QN526" s="90"/>
      <c r="QO526" s="90"/>
      <c r="QP526" s="90"/>
      <c r="QQ526" s="90"/>
      <c r="QR526" s="90"/>
      <c r="QS526" s="90"/>
      <c r="QT526" s="90"/>
      <c r="QU526" s="90"/>
      <c r="QV526" s="90"/>
      <c r="QW526" s="90"/>
      <c r="QX526" s="90"/>
      <c r="QY526" s="90"/>
      <c r="QZ526" s="90"/>
      <c r="RA526" s="90"/>
      <c r="RB526" s="90"/>
      <c r="RC526" s="90"/>
      <c r="RD526" s="90"/>
      <c r="RE526" s="90"/>
      <c r="RF526" s="90"/>
      <c r="RG526" s="90"/>
      <c r="RH526" s="90"/>
      <c r="RI526" s="90"/>
      <c r="RJ526" s="90"/>
      <c r="RK526" s="90"/>
      <c r="RL526" s="90"/>
      <c r="RM526" s="90"/>
      <c r="RN526" s="90"/>
      <c r="RO526" s="90"/>
      <c r="RP526" s="90"/>
      <c r="RQ526" s="90"/>
      <c r="RR526" s="90"/>
      <c r="RS526" s="90"/>
      <c r="RT526" s="90"/>
      <c r="RU526" s="90"/>
      <c r="RV526" s="90"/>
      <c r="RW526" s="90"/>
      <c r="RX526" s="90"/>
      <c r="RY526" s="90"/>
      <c r="RZ526" s="90"/>
      <c r="SA526" s="90"/>
      <c r="SB526" s="90"/>
      <c r="SC526" s="90"/>
      <c r="SD526" s="90"/>
      <c r="SE526" s="90"/>
      <c r="SF526" s="90"/>
      <c r="SG526" s="90"/>
      <c r="SH526" s="90"/>
      <c r="SI526" s="90"/>
      <c r="SJ526" s="90"/>
      <c r="SK526" s="90"/>
      <c r="SL526" s="90"/>
      <c r="SM526" s="90"/>
      <c r="SN526" s="90"/>
      <c r="SO526" s="90"/>
      <c r="SP526" s="90"/>
      <c r="SQ526" s="90"/>
      <c r="SR526" s="90"/>
      <c r="SS526" s="90"/>
      <c r="ST526" s="90"/>
      <c r="SU526" s="90"/>
      <c r="SV526" s="90"/>
      <c r="SW526" s="90"/>
      <c r="SX526" s="90"/>
      <c r="SY526" s="90"/>
      <c r="SZ526" s="90"/>
      <c r="TA526" s="90"/>
      <c r="TB526" s="90"/>
      <c r="TC526" s="90"/>
      <c r="TD526" s="90"/>
      <c r="TE526" s="90"/>
      <c r="TF526" s="90"/>
      <c r="TG526" s="90"/>
      <c r="TH526" s="90"/>
      <c r="TI526" s="90"/>
      <c r="TJ526" s="90"/>
      <c r="TK526" s="90"/>
      <c r="TL526" s="90"/>
      <c r="TM526" s="90"/>
      <c r="TN526" s="90"/>
      <c r="TO526" s="90"/>
      <c r="TP526" s="90"/>
      <c r="TQ526" s="90"/>
      <c r="TR526" s="90"/>
      <c r="TS526" s="90"/>
      <c r="TT526" s="90"/>
      <c r="TU526" s="90"/>
      <c r="TV526" s="90"/>
      <c r="TW526" s="90"/>
      <c r="TX526" s="90"/>
      <c r="TY526" s="90"/>
      <c r="TZ526" s="90"/>
      <c r="UA526" s="90"/>
      <c r="UB526" s="90"/>
      <c r="UC526" s="90"/>
      <c r="UD526" s="90"/>
      <c r="UE526" s="90"/>
      <c r="UF526" s="90"/>
      <c r="UG526" s="90"/>
      <c r="UH526" s="90"/>
      <c r="UI526" s="90"/>
      <c r="UJ526" s="90"/>
      <c r="UK526" s="90"/>
      <c r="UL526" s="90"/>
      <c r="UM526" s="90"/>
      <c r="UN526" s="90"/>
      <c r="UO526" s="90"/>
      <c r="UP526" s="90"/>
      <c r="UQ526" s="90"/>
      <c r="UR526" s="90"/>
      <c r="US526" s="90"/>
      <c r="UT526" s="90"/>
      <c r="UU526" s="90"/>
      <c r="UV526" s="90"/>
      <c r="UW526" s="90"/>
      <c r="UX526" s="90"/>
      <c r="UY526" s="90"/>
      <c r="UZ526" s="90"/>
      <c r="VA526" s="90"/>
      <c r="VB526" s="90"/>
      <c r="VC526" s="90"/>
      <c r="VD526" s="90"/>
      <c r="VE526" s="90"/>
      <c r="VF526" s="90"/>
      <c r="VG526" s="90"/>
      <c r="VH526" s="90"/>
      <c r="VI526" s="90"/>
      <c r="VJ526" s="90"/>
      <c r="VK526" s="90"/>
      <c r="VL526" s="90"/>
      <c r="VM526" s="90"/>
      <c r="VN526" s="90"/>
      <c r="VO526" s="90"/>
      <c r="VP526" s="90"/>
      <c r="VQ526" s="90"/>
      <c r="VR526" s="90"/>
      <c r="VS526" s="90"/>
      <c r="VT526" s="90"/>
      <c r="VU526" s="90"/>
      <c r="VV526" s="90"/>
      <c r="VW526" s="90"/>
      <c r="VX526" s="90"/>
      <c r="VY526" s="90"/>
      <c r="VZ526" s="90"/>
      <c r="WA526" s="90"/>
      <c r="WB526" s="90"/>
      <c r="WC526" s="90"/>
      <c r="WD526" s="90"/>
      <c r="WE526" s="90"/>
      <c r="WF526" s="90"/>
      <c r="WG526" s="90"/>
      <c r="WH526" s="90"/>
      <c r="WI526" s="90"/>
      <c r="WJ526" s="90"/>
      <c r="WK526" s="90"/>
      <c r="WL526" s="90"/>
      <c r="WM526" s="90"/>
      <c r="WN526" s="90"/>
      <c r="WO526" s="90"/>
      <c r="WP526" s="90"/>
      <c r="WQ526" s="90"/>
      <c r="WR526" s="90"/>
      <c r="WS526" s="90"/>
      <c r="WT526" s="90"/>
      <c r="WU526" s="90"/>
      <c r="WV526" s="90"/>
      <c r="WW526" s="90"/>
      <c r="WX526" s="90"/>
      <c r="WY526" s="90"/>
      <c r="WZ526" s="90"/>
      <c r="XA526" s="90"/>
      <c r="XB526" s="90"/>
      <c r="XC526" s="90"/>
      <c r="XD526" s="90"/>
      <c r="XE526" s="90"/>
      <c r="XF526" s="90"/>
      <c r="XG526" s="90"/>
      <c r="XH526" s="90"/>
      <c r="XI526" s="90"/>
      <c r="XJ526" s="90"/>
      <c r="XK526" s="90"/>
      <c r="XL526" s="90"/>
      <c r="XM526" s="90"/>
      <c r="XN526" s="90"/>
      <c r="XO526" s="90"/>
      <c r="XP526" s="90"/>
      <c r="XQ526" s="90"/>
      <c r="XR526" s="90"/>
      <c r="XS526" s="90"/>
      <c r="XT526" s="90"/>
      <c r="XU526" s="90"/>
      <c r="XV526" s="90"/>
      <c r="XW526" s="90"/>
      <c r="XX526" s="90"/>
      <c r="XY526" s="90"/>
      <c r="XZ526" s="90"/>
      <c r="YA526" s="90"/>
      <c r="YB526" s="90"/>
      <c r="YC526" s="90"/>
      <c r="YD526" s="90"/>
      <c r="YE526" s="90"/>
      <c r="YF526" s="90"/>
      <c r="YG526" s="90"/>
      <c r="YH526" s="90"/>
      <c r="YI526" s="90"/>
      <c r="YJ526" s="90"/>
      <c r="YK526" s="90"/>
      <c r="YL526" s="90"/>
      <c r="YM526" s="90"/>
      <c r="YN526" s="90"/>
      <c r="YO526" s="90"/>
      <c r="YP526" s="90"/>
      <c r="YQ526" s="90"/>
      <c r="YR526" s="90"/>
      <c r="YS526" s="90"/>
      <c r="YT526" s="90"/>
      <c r="YU526" s="90"/>
      <c r="YV526" s="90"/>
      <c r="YW526" s="90"/>
      <c r="YX526" s="90"/>
      <c r="YY526" s="90"/>
      <c r="YZ526" s="90"/>
      <c r="ZA526" s="90"/>
      <c r="ZB526" s="90"/>
      <c r="ZC526" s="90"/>
      <c r="ZD526" s="90"/>
      <c r="ZE526" s="90"/>
      <c r="ZF526" s="90"/>
      <c r="ZG526" s="90"/>
      <c r="ZH526" s="90"/>
      <c r="ZI526" s="90"/>
      <c r="ZJ526" s="90"/>
      <c r="ZK526" s="90"/>
      <c r="ZL526" s="90"/>
      <c r="ZM526" s="90"/>
      <c r="ZN526" s="90"/>
      <c r="ZO526" s="90"/>
      <c r="ZP526" s="90"/>
      <c r="ZQ526" s="90"/>
      <c r="ZR526" s="90"/>
      <c r="ZS526" s="90"/>
      <c r="ZT526" s="90"/>
      <c r="ZU526" s="90"/>
      <c r="ZV526" s="90"/>
      <c r="ZW526" s="90"/>
      <c r="ZX526" s="90"/>
      <c r="ZY526" s="90"/>
      <c r="ZZ526" s="90"/>
      <c r="AAA526" s="90"/>
      <c r="AAB526" s="90"/>
      <c r="AAC526" s="90"/>
      <c r="AAD526" s="90"/>
      <c r="AAE526" s="90"/>
      <c r="AAF526" s="90"/>
      <c r="AAG526" s="90"/>
      <c r="AAH526" s="90"/>
      <c r="AAI526" s="90"/>
      <c r="AAJ526" s="90"/>
      <c r="AAK526" s="90"/>
      <c r="AAL526" s="90"/>
      <c r="AAM526" s="90"/>
      <c r="AAN526" s="90"/>
      <c r="AAO526" s="90"/>
      <c r="AAP526" s="90"/>
      <c r="AAQ526" s="90"/>
      <c r="AAR526" s="90"/>
      <c r="AAS526" s="90"/>
      <c r="AAT526" s="90"/>
      <c r="AAU526" s="90"/>
      <c r="AAV526" s="90"/>
      <c r="AAW526" s="90"/>
      <c r="AAX526" s="90"/>
      <c r="AAY526" s="90"/>
      <c r="AAZ526" s="90"/>
      <c r="ABA526" s="90"/>
      <c r="ABB526" s="90"/>
      <c r="ABC526" s="90"/>
      <c r="ABD526" s="90"/>
      <c r="ABE526" s="90"/>
      <c r="ABF526" s="90"/>
      <c r="ABG526" s="90"/>
      <c r="ABH526" s="90"/>
      <c r="ABI526" s="90"/>
      <c r="ABJ526" s="90"/>
      <c r="ABK526" s="90"/>
      <c r="ABL526" s="90"/>
      <c r="ABM526" s="90"/>
      <c r="ABN526" s="90"/>
      <c r="ABO526" s="90"/>
      <c r="ABP526" s="90"/>
      <c r="ABQ526" s="90"/>
      <c r="ABR526" s="90"/>
      <c r="ABS526" s="90"/>
      <c r="ABT526" s="90"/>
      <c r="ABU526" s="90"/>
      <c r="ABV526" s="90"/>
      <c r="ABW526" s="90"/>
      <c r="ABX526" s="90"/>
      <c r="ABY526" s="90"/>
      <c r="ABZ526" s="90"/>
      <c r="ACA526" s="90"/>
      <c r="ACB526" s="90"/>
      <c r="ACC526" s="90"/>
      <c r="ACD526" s="90"/>
      <c r="ACE526" s="90"/>
      <c r="ACF526" s="90"/>
      <c r="ACG526" s="90"/>
      <c r="ACH526" s="90"/>
      <c r="ACI526" s="90"/>
      <c r="ACJ526" s="90"/>
      <c r="ACK526" s="90"/>
      <c r="ACL526" s="90"/>
      <c r="ACM526" s="90"/>
      <c r="ACN526" s="90"/>
      <c r="ACO526" s="90"/>
      <c r="ACP526" s="90"/>
      <c r="ACQ526" s="90"/>
      <c r="ACR526" s="90"/>
      <c r="ACS526" s="90"/>
      <c r="ACT526" s="90"/>
      <c r="ACU526" s="90"/>
      <c r="ACV526" s="90"/>
      <c r="ACW526" s="90"/>
      <c r="ACX526" s="90"/>
      <c r="ACY526" s="90"/>
      <c r="ACZ526" s="90"/>
      <c r="ADA526" s="90"/>
      <c r="ADB526" s="90"/>
      <c r="ADC526" s="90"/>
      <c r="ADD526" s="90"/>
      <c r="ADE526" s="90"/>
      <c r="ADF526" s="90"/>
      <c r="ADG526" s="90"/>
      <c r="ADH526" s="90"/>
      <c r="ADI526" s="90"/>
      <c r="ADJ526" s="90"/>
      <c r="ADK526" s="90"/>
      <c r="ADL526" s="90"/>
      <c r="ADM526" s="90"/>
      <c r="ADN526" s="90"/>
      <c r="ADO526" s="90"/>
      <c r="ADP526" s="90"/>
      <c r="ADQ526" s="90"/>
      <c r="ADR526" s="90"/>
      <c r="ADS526" s="90"/>
      <c r="ADT526" s="90"/>
      <c r="ADU526" s="90"/>
      <c r="ADV526" s="90"/>
      <c r="ADW526" s="90"/>
      <c r="ADX526" s="90"/>
      <c r="ADY526" s="90"/>
      <c r="ADZ526" s="90"/>
      <c r="AEA526" s="90"/>
      <c r="AEB526" s="90"/>
      <c r="AEC526" s="90"/>
      <c r="AED526" s="90"/>
      <c r="AEE526" s="90"/>
      <c r="AEF526" s="90"/>
      <c r="AEG526" s="90"/>
      <c r="AEH526" s="90"/>
      <c r="AEI526" s="90"/>
      <c r="AEJ526" s="90"/>
      <c r="AEK526" s="90"/>
      <c r="AEL526" s="90"/>
      <c r="AEM526" s="90"/>
      <c r="AEN526" s="90"/>
      <c r="AEO526" s="90"/>
      <c r="AEP526" s="90"/>
      <c r="AEQ526" s="90"/>
      <c r="AER526" s="90"/>
      <c r="AES526" s="90"/>
      <c r="AET526" s="90"/>
      <c r="AEU526" s="90"/>
      <c r="AEV526" s="90"/>
      <c r="AEW526" s="90"/>
      <c r="AEX526" s="90"/>
      <c r="AEY526" s="90"/>
      <c r="AEZ526" s="90"/>
      <c r="AFA526" s="90"/>
      <c r="AFB526" s="90"/>
      <c r="AFC526" s="90"/>
      <c r="AFD526" s="90"/>
      <c r="AFE526" s="90"/>
      <c r="AFF526" s="90"/>
      <c r="AFG526" s="90"/>
      <c r="AFH526" s="90"/>
      <c r="AFI526" s="90"/>
      <c r="AFJ526" s="90"/>
      <c r="AFK526" s="90"/>
      <c r="AFL526" s="90"/>
      <c r="AFM526" s="90"/>
      <c r="AFN526" s="90"/>
      <c r="AFO526" s="90"/>
      <c r="AFP526" s="90"/>
      <c r="AFQ526" s="90"/>
      <c r="AFR526" s="90"/>
      <c r="AFS526" s="90"/>
      <c r="AFT526" s="90"/>
      <c r="AFU526" s="90"/>
      <c r="AFV526" s="90"/>
      <c r="AFW526" s="90"/>
      <c r="AFX526" s="90"/>
      <c r="AFY526" s="90"/>
      <c r="AFZ526" s="90"/>
      <c r="AGA526" s="90"/>
      <c r="AGB526" s="90"/>
      <c r="AGC526" s="90"/>
      <c r="AGD526" s="90"/>
      <c r="AGE526" s="90"/>
      <c r="AGF526" s="90"/>
      <c r="AGG526" s="90"/>
      <c r="AGH526" s="90"/>
      <c r="AGI526" s="90"/>
      <c r="AGJ526" s="90"/>
      <c r="AGK526" s="90"/>
      <c r="AGL526" s="90"/>
      <c r="AGM526" s="90"/>
      <c r="AGN526" s="90"/>
      <c r="AGO526" s="90"/>
      <c r="AGP526" s="90"/>
      <c r="AGQ526" s="90"/>
      <c r="AGR526" s="90"/>
      <c r="AGS526" s="90"/>
      <c r="AGT526" s="90"/>
      <c r="AGU526" s="90"/>
      <c r="AGV526" s="90"/>
      <c r="AGW526" s="90"/>
      <c r="AGX526" s="90"/>
      <c r="AGY526" s="90"/>
      <c r="AGZ526" s="90"/>
      <c r="AHA526" s="90"/>
      <c r="AHB526" s="90"/>
      <c r="AHC526" s="90"/>
      <c r="AHD526" s="90"/>
      <c r="AHE526" s="90"/>
      <c r="AHF526" s="90"/>
      <c r="AHG526" s="90"/>
      <c r="AHH526" s="90"/>
      <c r="AHI526" s="90"/>
      <c r="AHJ526" s="90"/>
      <c r="AHK526" s="90"/>
      <c r="AHL526" s="90"/>
      <c r="AHM526" s="90"/>
      <c r="AHN526" s="90"/>
      <c r="AHO526" s="90"/>
      <c r="AHP526" s="90"/>
      <c r="AHQ526" s="90"/>
      <c r="AHR526" s="90"/>
      <c r="AHS526" s="90"/>
      <c r="AHT526" s="90"/>
      <c r="AHU526" s="90"/>
      <c r="AHV526" s="90"/>
      <c r="AHW526" s="90"/>
      <c r="AHX526" s="90"/>
      <c r="AHY526" s="90"/>
      <c r="AHZ526" s="90"/>
      <c r="AIA526" s="90"/>
      <c r="AIB526" s="90"/>
      <c r="AIC526" s="90"/>
      <c r="AID526" s="90"/>
      <c r="AIE526" s="90"/>
      <c r="AIF526" s="90"/>
      <c r="AIG526" s="90"/>
      <c r="AIH526" s="90"/>
      <c r="AII526" s="90"/>
      <c r="AIJ526" s="90"/>
      <c r="AIK526" s="90"/>
      <c r="AIL526" s="90"/>
      <c r="AIM526" s="90"/>
      <c r="AIN526" s="90"/>
      <c r="AIO526" s="90"/>
      <c r="AIP526" s="90"/>
      <c r="AIQ526" s="90"/>
      <c r="AIR526" s="90"/>
      <c r="AIS526" s="90"/>
      <c r="AIT526" s="90"/>
      <c r="AIU526" s="90"/>
      <c r="AIV526" s="90"/>
      <c r="AIW526" s="90"/>
      <c r="AIX526" s="90"/>
      <c r="AIY526" s="90"/>
      <c r="AIZ526" s="90"/>
      <c r="AJA526" s="90"/>
      <c r="AJB526" s="90"/>
      <c r="AJC526" s="90"/>
      <c r="AJD526" s="90"/>
      <c r="AJE526" s="90"/>
      <c r="AJF526" s="90"/>
      <c r="AJG526" s="90"/>
      <c r="AJH526" s="90"/>
      <c r="AJI526" s="90"/>
      <c r="AJJ526" s="90"/>
      <c r="AJK526" s="90"/>
      <c r="AJL526" s="90"/>
      <c r="AJM526" s="90"/>
      <c r="AJN526" s="90"/>
      <c r="AJO526" s="90"/>
      <c r="AJP526" s="90"/>
      <c r="AJQ526" s="90"/>
      <c r="AJR526" s="90"/>
      <c r="AJS526" s="90"/>
      <c r="AJT526" s="90"/>
      <c r="AJU526" s="90"/>
      <c r="AJV526" s="90"/>
      <c r="AJW526" s="90"/>
      <c r="AJX526" s="90"/>
      <c r="AJY526" s="90"/>
      <c r="AJZ526" s="90"/>
      <c r="AKA526" s="90"/>
      <c r="AKB526" s="90"/>
      <c r="AKC526" s="90"/>
      <c r="AKD526" s="90"/>
      <c r="AKE526" s="90"/>
      <c r="AKF526" s="90"/>
      <c r="AKG526" s="90"/>
      <c r="AKH526" s="90"/>
      <c r="AKI526" s="90"/>
      <c r="AKJ526" s="90"/>
      <c r="AKK526" s="90"/>
      <c r="AKL526" s="90"/>
      <c r="AKM526" s="90"/>
      <c r="AKN526" s="90"/>
      <c r="AKO526" s="90"/>
      <c r="AKP526" s="90"/>
      <c r="AKQ526" s="90"/>
      <c r="AKR526" s="90"/>
      <c r="AKS526" s="90"/>
      <c r="AKT526" s="90"/>
      <c r="AKU526" s="90"/>
      <c r="AKV526" s="90"/>
      <c r="AKW526" s="90"/>
      <c r="AKX526" s="90"/>
      <c r="AKY526" s="90"/>
      <c r="AKZ526" s="90"/>
      <c r="ALA526" s="90"/>
      <c r="ALB526" s="90"/>
      <c r="ALC526" s="90"/>
      <c r="ALD526" s="90"/>
      <c r="ALE526" s="90"/>
      <c r="ALF526" s="90"/>
      <c r="ALG526" s="90"/>
      <c r="ALH526" s="90"/>
      <c r="ALI526" s="90"/>
      <c r="ALJ526" s="90"/>
      <c r="ALK526" s="90"/>
      <c r="ALL526" s="90"/>
      <c r="ALM526" s="90"/>
      <c r="ALN526" s="90"/>
      <c r="ALO526" s="90"/>
      <c r="ALP526" s="90"/>
      <c r="ALQ526" s="90"/>
      <c r="ALR526" s="90"/>
      <c r="ALS526" s="90"/>
      <c r="ALT526" s="90"/>
      <c r="ALU526" s="90"/>
      <c r="ALV526" s="90"/>
      <c r="ALW526" s="90"/>
      <c r="ALX526" s="90"/>
      <c r="ALY526" s="90"/>
      <c r="ALZ526" s="90"/>
      <c r="AMA526" s="90"/>
      <c r="AMB526" s="90"/>
      <c r="AMC526" s="90"/>
      <c r="AMD526" s="90"/>
      <c r="AME526" s="90"/>
      <c r="AMF526" s="90"/>
      <c r="AMG526" s="90"/>
      <c r="AMH526" s="90"/>
      <c r="AMI526" s="90"/>
      <c r="AMJ526" s="90"/>
    </row>
    <row r="527" spans="1:1024" x14ac:dyDescent="0.25">
      <c r="A527" s="103">
        <v>43940</v>
      </c>
      <c r="B527" s="181">
        <v>0.5</v>
      </c>
      <c r="C527" s="195">
        <v>1585</v>
      </c>
      <c r="E527" s="177"/>
      <c r="F527" s="90"/>
      <c r="G527" s="90"/>
      <c r="H527" s="90"/>
      <c r="I527" s="90"/>
      <c r="J527" s="90"/>
      <c r="K527" s="90"/>
      <c r="L527" s="90"/>
      <c r="M527" s="90"/>
      <c r="N527" s="90"/>
      <c r="O527" s="90"/>
      <c r="P527" s="90"/>
      <c r="Q527" s="90"/>
      <c r="R527" s="90"/>
      <c r="S527" s="90"/>
      <c r="T527" s="90"/>
      <c r="U527" s="90"/>
      <c r="V527" s="90"/>
      <c r="W527" s="90"/>
      <c r="X527" s="90"/>
      <c r="Y527" s="90"/>
      <c r="Z527" s="90"/>
      <c r="AA527" s="90"/>
      <c r="AB527" s="90"/>
      <c r="AC527" s="90"/>
      <c r="AD527" s="90"/>
      <c r="AE527" s="90"/>
      <c r="AF527" s="90"/>
      <c r="AG527" s="90"/>
      <c r="AH527" s="90"/>
      <c r="AI527" s="90"/>
      <c r="AJ527" s="90"/>
      <c r="AK527" s="90"/>
      <c r="AL527" s="90"/>
      <c r="AM527" s="90"/>
      <c r="AN527" s="90"/>
      <c r="AO527" s="90"/>
      <c r="AP527" s="90"/>
      <c r="AQ527" s="90"/>
      <c r="AR527" s="90"/>
      <c r="AS527" s="90"/>
      <c r="AT527" s="90"/>
      <c r="AU527" s="90"/>
      <c r="AV527" s="90"/>
      <c r="AW527" s="90"/>
      <c r="AX527" s="90"/>
      <c r="AY527" s="90"/>
      <c r="AZ527" s="90"/>
      <c r="BA527" s="90"/>
      <c r="BB527" s="90"/>
      <c r="BC527" s="90"/>
      <c r="BD527" s="90"/>
      <c r="BE527" s="90"/>
      <c r="BF527" s="90"/>
      <c r="BG527" s="90"/>
      <c r="BH527" s="90"/>
      <c r="BI527" s="90"/>
      <c r="BJ527" s="90"/>
      <c r="BK527" s="90"/>
      <c r="BL527" s="90"/>
      <c r="BM527" s="90"/>
      <c r="BN527" s="90"/>
      <c r="BO527" s="90"/>
      <c r="BP527" s="90"/>
      <c r="BQ527" s="90"/>
      <c r="BR527" s="90"/>
      <c r="BS527" s="90"/>
      <c r="BT527" s="90"/>
      <c r="BU527" s="90"/>
      <c r="BV527" s="90"/>
      <c r="BW527" s="90"/>
      <c r="BX527" s="90"/>
      <c r="BY527" s="90"/>
      <c r="BZ527" s="90"/>
      <c r="CA527" s="90"/>
      <c r="CB527" s="90"/>
      <c r="CC527" s="90"/>
      <c r="CD527" s="90"/>
      <c r="CE527" s="90"/>
      <c r="CF527" s="90"/>
      <c r="CG527" s="90"/>
      <c r="CH527" s="90"/>
      <c r="CI527" s="90"/>
      <c r="CJ527" s="90"/>
      <c r="CK527" s="90"/>
      <c r="CL527" s="90"/>
      <c r="CM527" s="90"/>
      <c r="CN527" s="90"/>
      <c r="CO527" s="90"/>
      <c r="CP527" s="90"/>
      <c r="CQ527" s="90"/>
      <c r="CR527" s="90"/>
      <c r="CS527" s="90"/>
      <c r="CT527" s="90"/>
      <c r="CU527" s="90"/>
      <c r="CV527" s="90"/>
      <c r="CW527" s="90"/>
      <c r="CX527" s="90"/>
      <c r="CY527" s="90"/>
      <c r="CZ527" s="90"/>
      <c r="DA527" s="90"/>
      <c r="DB527" s="90"/>
      <c r="DC527" s="90"/>
      <c r="DD527" s="90"/>
      <c r="DE527" s="90"/>
      <c r="DF527" s="90"/>
      <c r="DG527" s="90"/>
      <c r="DH527" s="90"/>
      <c r="DI527" s="90"/>
      <c r="DJ527" s="90"/>
      <c r="DK527" s="90"/>
      <c r="DL527" s="90"/>
      <c r="DM527" s="90"/>
      <c r="DN527" s="90"/>
      <c r="DO527" s="90"/>
      <c r="DP527" s="90"/>
      <c r="DQ527" s="90"/>
      <c r="DR527" s="90"/>
      <c r="DS527" s="90"/>
      <c r="DT527" s="90"/>
      <c r="DU527" s="90"/>
      <c r="DV527" s="90"/>
      <c r="DW527" s="90"/>
      <c r="DX527" s="90"/>
      <c r="DY527" s="90"/>
      <c r="DZ527" s="90"/>
      <c r="EA527" s="90"/>
      <c r="EB527" s="90"/>
      <c r="EC527" s="90"/>
      <c r="ED527" s="90"/>
      <c r="EE527" s="90"/>
      <c r="EF527" s="90"/>
      <c r="EG527" s="90"/>
      <c r="EH527" s="90"/>
      <c r="EI527" s="90"/>
      <c r="EJ527" s="90"/>
      <c r="EK527" s="90"/>
      <c r="EL527" s="90"/>
      <c r="EM527" s="90"/>
      <c r="EN527" s="90"/>
      <c r="EO527" s="90"/>
      <c r="EP527" s="90"/>
      <c r="EQ527" s="90"/>
      <c r="ER527" s="90"/>
      <c r="ES527" s="90"/>
      <c r="ET527" s="90"/>
      <c r="EU527" s="90"/>
      <c r="EV527" s="90"/>
      <c r="EW527" s="90"/>
      <c r="EX527" s="90"/>
      <c r="EY527" s="90"/>
      <c r="EZ527" s="90"/>
      <c r="FA527" s="90"/>
      <c r="FB527" s="90"/>
      <c r="FC527" s="90"/>
      <c r="FD527" s="90"/>
      <c r="FE527" s="90"/>
      <c r="FF527" s="90"/>
      <c r="FG527" s="90"/>
      <c r="FH527" s="90"/>
      <c r="FI527" s="90"/>
      <c r="FJ527" s="90"/>
      <c r="FK527" s="90"/>
      <c r="FL527" s="90"/>
      <c r="FM527" s="90"/>
      <c r="FN527" s="90"/>
      <c r="FO527" s="90"/>
      <c r="FP527" s="90"/>
      <c r="FQ527" s="90"/>
      <c r="FR527" s="90"/>
      <c r="FS527" s="90"/>
      <c r="FT527" s="90"/>
      <c r="FU527" s="90"/>
      <c r="FV527" s="90"/>
      <c r="FW527" s="90"/>
      <c r="FX527" s="90"/>
      <c r="FY527" s="90"/>
      <c r="FZ527" s="90"/>
      <c r="GA527" s="90"/>
      <c r="GB527" s="90"/>
      <c r="GC527" s="90"/>
      <c r="GD527" s="90"/>
      <c r="GE527" s="90"/>
      <c r="GF527" s="90"/>
      <c r="GG527" s="90"/>
      <c r="GH527" s="90"/>
      <c r="GI527" s="90"/>
      <c r="GJ527" s="90"/>
      <c r="GK527" s="90"/>
      <c r="GL527" s="90"/>
      <c r="GM527" s="90"/>
      <c r="GN527" s="90"/>
      <c r="GO527" s="90"/>
      <c r="GP527" s="90"/>
      <c r="GQ527" s="90"/>
      <c r="GR527" s="90"/>
      <c r="GS527" s="90"/>
      <c r="GT527" s="90"/>
      <c r="GU527" s="90"/>
      <c r="GV527" s="90"/>
      <c r="GW527" s="90"/>
      <c r="GX527" s="90"/>
      <c r="GY527" s="90"/>
      <c r="GZ527" s="90"/>
      <c r="HA527" s="90"/>
      <c r="HB527" s="90"/>
      <c r="HC527" s="90"/>
      <c r="HD527" s="90"/>
      <c r="HE527" s="90"/>
      <c r="HF527" s="90"/>
      <c r="HG527" s="90"/>
      <c r="HH527" s="90"/>
      <c r="HI527" s="90"/>
      <c r="HJ527" s="90"/>
      <c r="HK527" s="90"/>
      <c r="HL527" s="90"/>
      <c r="HM527" s="90"/>
      <c r="HN527" s="90"/>
      <c r="HO527" s="90"/>
      <c r="HP527" s="90"/>
      <c r="HQ527" s="90"/>
      <c r="HR527" s="90"/>
      <c r="HS527" s="90"/>
      <c r="HT527" s="90"/>
      <c r="HU527" s="90"/>
      <c r="HV527" s="90"/>
      <c r="HW527" s="90"/>
      <c r="HX527" s="90"/>
      <c r="HY527" s="90"/>
      <c r="HZ527" s="90"/>
      <c r="IA527" s="90"/>
      <c r="IB527" s="90"/>
      <c r="IC527" s="90"/>
      <c r="ID527" s="90"/>
      <c r="IE527" s="90"/>
      <c r="IF527" s="90"/>
      <c r="IG527" s="90"/>
      <c r="IH527" s="90"/>
      <c r="II527" s="90"/>
      <c r="IJ527" s="90"/>
      <c r="IK527" s="90"/>
      <c r="IL527" s="90"/>
      <c r="IM527" s="90"/>
      <c r="IN527" s="90"/>
      <c r="IO527" s="90"/>
      <c r="IP527" s="90"/>
      <c r="IQ527" s="90"/>
      <c r="IR527" s="90"/>
      <c r="IS527" s="90"/>
      <c r="IT527" s="90"/>
      <c r="IU527" s="90"/>
      <c r="IV527" s="90"/>
      <c r="IW527" s="90"/>
      <c r="IX527" s="90"/>
      <c r="IY527" s="90"/>
      <c r="IZ527" s="90"/>
      <c r="JA527" s="90"/>
      <c r="JB527" s="90"/>
      <c r="JC527" s="90"/>
      <c r="JD527" s="90"/>
      <c r="JE527" s="90"/>
      <c r="JF527" s="90"/>
      <c r="JG527" s="90"/>
      <c r="JH527" s="90"/>
      <c r="JI527" s="90"/>
      <c r="JJ527" s="90"/>
      <c r="JK527" s="90"/>
      <c r="JL527" s="90"/>
      <c r="JM527" s="90"/>
      <c r="JN527" s="90"/>
      <c r="JO527" s="90"/>
      <c r="JP527" s="90"/>
      <c r="JQ527" s="90"/>
      <c r="JR527" s="90"/>
      <c r="JS527" s="90"/>
      <c r="JT527" s="90"/>
      <c r="JU527" s="90"/>
      <c r="JV527" s="90"/>
      <c r="JW527" s="90"/>
      <c r="JX527" s="90"/>
      <c r="JY527" s="90"/>
      <c r="JZ527" s="90"/>
      <c r="KA527" s="90"/>
      <c r="KB527" s="90"/>
      <c r="KC527" s="90"/>
      <c r="KD527" s="90"/>
      <c r="KE527" s="90"/>
      <c r="KF527" s="90"/>
      <c r="KG527" s="90"/>
      <c r="KH527" s="90"/>
      <c r="KI527" s="90"/>
      <c r="KJ527" s="90"/>
      <c r="KK527" s="90"/>
      <c r="KL527" s="90"/>
      <c r="KM527" s="90"/>
      <c r="KN527" s="90"/>
      <c r="KO527" s="90"/>
      <c r="KP527" s="90"/>
      <c r="KQ527" s="90"/>
      <c r="KR527" s="90"/>
      <c r="KS527" s="90"/>
      <c r="KT527" s="90"/>
      <c r="KU527" s="90"/>
      <c r="KV527" s="90"/>
      <c r="KW527" s="90"/>
      <c r="KX527" s="90"/>
      <c r="KY527" s="90"/>
      <c r="KZ527" s="90"/>
      <c r="LA527" s="90"/>
      <c r="LB527" s="90"/>
      <c r="LC527" s="90"/>
      <c r="LD527" s="90"/>
      <c r="LE527" s="90"/>
      <c r="LF527" s="90"/>
      <c r="LG527" s="90"/>
      <c r="LH527" s="90"/>
      <c r="LI527" s="90"/>
      <c r="LJ527" s="90"/>
      <c r="LK527" s="90"/>
      <c r="LL527" s="90"/>
      <c r="LM527" s="90"/>
      <c r="LN527" s="90"/>
      <c r="LO527" s="90"/>
      <c r="LP527" s="90"/>
      <c r="LQ527" s="90"/>
      <c r="LR527" s="90"/>
      <c r="LS527" s="90"/>
      <c r="LT527" s="90"/>
      <c r="LU527" s="90"/>
      <c r="LV527" s="90"/>
      <c r="LW527" s="90"/>
      <c r="LX527" s="90"/>
      <c r="LY527" s="90"/>
      <c r="LZ527" s="90"/>
      <c r="MA527" s="90"/>
      <c r="MB527" s="90"/>
      <c r="MC527" s="90"/>
      <c r="MD527" s="90"/>
      <c r="ME527" s="90"/>
      <c r="MF527" s="90"/>
      <c r="MG527" s="90"/>
      <c r="MH527" s="90"/>
      <c r="MI527" s="90"/>
      <c r="MJ527" s="90"/>
      <c r="MK527" s="90"/>
      <c r="ML527" s="90"/>
      <c r="MM527" s="90"/>
      <c r="MN527" s="90"/>
      <c r="MO527" s="90"/>
      <c r="MP527" s="90"/>
      <c r="MQ527" s="90"/>
      <c r="MR527" s="90"/>
      <c r="MS527" s="90"/>
      <c r="MT527" s="90"/>
      <c r="MU527" s="90"/>
      <c r="MV527" s="90"/>
      <c r="MW527" s="90"/>
      <c r="MX527" s="90"/>
      <c r="MY527" s="90"/>
      <c r="MZ527" s="90"/>
      <c r="NA527" s="90"/>
      <c r="NB527" s="90"/>
      <c r="NC527" s="90"/>
      <c r="ND527" s="90"/>
      <c r="NE527" s="90"/>
      <c r="NF527" s="90"/>
      <c r="NG527" s="90"/>
      <c r="NH527" s="90"/>
      <c r="NI527" s="90"/>
      <c r="NJ527" s="90"/>
      <c r="NK527" s="90"/>
      <c r="NL527" s="90"/>
      <c r="NM527" s="90"/>
      <c r="NN527" s="90"/>
      <c r="NO527" s="90"/>
      <c r="NP527" s="90"/>
      <c r="NQ527" s="90"/>
      <c r="NR527" s="90"/>
      <c r="NS527" s="90"/>
      <c r="NT527" s="90"/>
      <c r="NU527" s="90"/>
      <c r="NV527" s="90"/>
      <c r="NW527" s="90"/>
      <c r="NX527" s="90"/>
      <c r="NY527" s="90"/>
      <c r="NZ527" s="90"/>
      <c r="OA527" s="90"/>
      <c r="OB527" s="90"/>
      <c r="OC527" s="90"/>
      <c r="OD527" s="90"/>
      <c r="OE527" s="90"/>
      <c r="OF527" s="90"/>
      <c r="OG527" s="90"/>
      <c r="OH527" s="90"/>
      <c r="OI527" s="90"/>
      <c r="OJ527" s="90"/>
      <c r="OK527" s="90"/>
      <c r="OL527" s="90"/>
      <c r="OM527" s="90"/>
      <c r="ON527" s="90"/>
      <c r="OO527" s="90"/>
      <c r="OP527" s="90"/>
      <c r="OQ527" s="90"/>
      <c r="OR527" s="90"/>
      <c r="OS527" s="90"/>
      <c r="OT527" s="90"/>
      <c r="OU527" s="90"/>
      <c r="OV527" s="90"/>
      <c r="OW527" s="90"/>
      <c r="OX527" s="90"/>
      <c r="OY527" s="90"/>
      <c r="OZ527" s="90"/>
      <c r="PA527" s="90"/>
      <c r="PB527" s="90"/>
      <c r="PC527" s="90"/>
      <c r="PD527" s="90"/>
      <c r="PE527" s="90"/>
      <c r="PF527" s="90"/>
      <c r="PG527" s="90"/>
      <c r="PH527" s="90"/>
      <c r="PI527" s="90"/>
      <c r="PJ527" s="90"/>
      <c r="PK527" s="90"/>
      <c r="PL527" s="90"/>
      <c r="PM527" s="90"/>
      <c r="PN527" s="90"/>
      <c r="PO527" s="90"/>
      <c r="PP527" s="90"/>
      <c r="PQ527" s="90"/>
      <c r="PR527" s="90"/>
      <c r="PS527" s="90"/>
      <c r="PT527" s="90"/>
      <c r="PU527" s="90"/>
      <c r="PV527" s="90"/>
      <c r="PW527" s="90"/>
      <c r="PX527" s="90"/>
      <c r="PY527" s="90"/>
      <c r="PZ527" s="90"/>
      <c r="QA527" s="90"/>
      <c r="QB527" s="90"/>
      <c r="QC527" s="90"/>
      <c r="QD527" s="90"/>
      <c r="QE527" s="90"/>
      <c r="QF527" s="90"/>
      <c r="QG527" s="90"/>
      <c r="QH527" s="90"/>
      <c r="QI527" s="90"/>
      <c r="QJ527" s="90"/>
      <c r="QK527" s="90"/>
      <c r="QL527" s="90"/>
      <c r="QM527" s="90"/>
      <c r="QN527" s="90"/>
      <c r="QO527" s="90"/>
      <c r="QP527" s="90"/>
      <c r="QQ527" s="90"/>
      <c r="QR527" s="90"/>
      <c r="QS527" s="90"/>
      <c r="QT527" s="90"/>
      <c r="QU527" s="90"/>
      <c r="QV527" s="90"/>
      <c r="QW527" s="90"/>
      <c r="QX527" s="90"/>
      <c r="QY527" s="90"/>
      <c r="QZ527" s="90"/>
      <c r="RA527" s="90"/>
      <c r="RB527" s="90"/>
      <c r="RC527" s="90"/>
      <c r="RD527" s="90"/>
      <c r="RE527" s="90"/>
      <c r="RF527" s="90"/>
      <c r="RG527" s="90"/>
      <c r="RH527" s="90"/>
      <c r="RI527" s="90"/>
      <c r="RJ527" s="90"/>
      <c r="RK527" s="90"/>
      <c r="RL527" s="90"/>
      <c r="RM527" s="90"/>
      <c r="RN527" s="90"/>
      <c r="RO527" s="90"/>
      <c r="RP527" s="90"/>
      <c r="RQ527" s="90"/>
      <c r="RR527" s="90"/>
      <c r="RS527" s="90"/>
      <c r="RT527" s="90"/>
      <c r="RU527" s="90"/>
      <c r="RV527" s="90"/>
      <c r="RW527" s="90"/>
      <c r="RX527" s="90"/>
      <c r="RY527" s="90"/>
      <c r="RZ527" s="90"/>
      <c r="SA527" s="90"/>
      <c r="SB527" s="90"/>
      <c r="SC527" s="90"/>
      <c r="SD527" s="90"/>
      <c r="SE527" s="90"/>
      <c r="SF527" s="90"/>
      <c r="SG527" s="90"/>
      <c r="SH527" s="90"/>
      <c r="SI527" s="90"/>
      <c r="SJ527" s="90"/>
      <c r="SK527" s="90"/>
      <c r="SL527" s="90"/>
      <c r="SM527" s="90"/>
      <c r="SN527" s="90"/>
      <c r="SO527" s="90"/>
      <c r="SP527" s="90"/>
      <c r="SQ527" s="90"/>
      <c r="SR527" s="90"/>
      <c r="SS527" s="90"/>
      <c r="ST527" s="90"/>
      <c r="SU527" s="90"/>
      <c r="SV527" s="90"/>
      <c r="SW527" s="90"/>
      <c r="SX527" s="90"/>
      <c r="SY527" s="90"/>
      <c r="SZ527" s="90"/>
      <c r="TA527" s="90"/>
      <c r="TB527" s="90"/>
      <c r="TC527" s="90"/>
      <c r="TD527" s="90"/>
      <c r="TE527" s="90"/>
      <c r="TF527" s="90"/>
      <c r="TG527" s="90"/>
      <c r="TH527" s="90"/>
      <c r="TI527" s="90"/>
      <c r="TJ527" s="90"/>
      <c r="TK527" s="90"/>
      <c r="TL527" s="90"/>
      <c r="TM527" s="90"/>
      <c r="TN527" s="90"/>
      <c r="TO527" s="90"/>
      <c r="TP527" s="90"/>
      <c r="TQ527" s="90"/>
      <c r="TR527" s="90"/>
      <c r="TS527" s="90"/>
      <c r="TT527" s="90"/>
      <c r="TU527" s="90"/>
      <c r="TV527" s="90"/>
      <c r="TW527" s="90"/>
      <c r="TX527" s="90"/>
      <c r="TY527" s="90"/>
      <c r="TZ527" s="90"/>
      <c r="UA527" s="90"/>
      <c r="UB527" s="90"/>
      <c r="UC527" s="90"/>
      <c r="UD527" s="90"/>
      <c r="UE527" s="90"/>
      <c r="UF527" s="90"/>
      <c r="UG527" s="90"/>
      <c r="UH527" s="90"/>
      <c r="UI527" s="90"/>
      <c r="UJ527" s="90"/>
      <c r="UK527" s="90"/>
      <c r="UL527" s="90"/>
      <c r="UM527" s="90"/>
      <c r="UN527" s="90"/>
      <c r="UO527" s="90"/>
      <c r="UP527" s="90"/>
      <c r="UQ527" s="90"/>
      <c r="UR527" s="90"/>
      <c r="US527" s="90"/>
      <c r="UT527" s="90"/>
      <c r="UU527" s="90"/>
      <c r="UV527" s="90"/>
      <c r="UW527" s="90"/>
      <c r="UX527" s="90"/>
      <c r="UY527" s="90"/>
      <c r="UZ527" s="90"/>
      <c r="VA527" s="90"/>
      <c r="VB527" s="90"/>
      <c r="VC527" s="90"/>
      <c r="VD527" s="90"/>
      <c r="VE527" s="90"/>
      <c r="VF527" s="90"/>
      <c r="VG527" s="90"/>
      <c r="VH527" s="90"/>
      <c r="VI527" s="90"/>
      <c r="VJ527" s="90"/>
      <c r="VK527" s="90"/>
      <c r="VL527" s="90"/>
      <c r="VM527" s="90"/>
      <c r="VN527" s="90"/>
      <c r="VO527" s="90"/>
      <c r="VP527" s="90"/>
      <c r="VQ527" s="90"/>
      <c r="VR527" s="90"/>
      <c r="VS527" s="90"/>
      <c r="VT527" s="90"/>
      <c r="VU527" s="90"/>
      <c r="VV527" s="90"/>
      <c r="VW527" s="90"/>
      <c r="VX527" s="90"/>
      <c r="VY527" s="90"/>
      <c r="VZ527" s="90"/>
      <c r="WA527" s="90"/>
      <c r="WB527" s="90"/>
      <c r="WC527" s="90"/>
      <c r="WD527" s="90"/>
      <c r="WE527" s="90"/>
      <c r="WF527" s="90"/>
      <c r="WG527" s="90"/>
      <c r="WH527" s="90"/>
      <c r="WI527" s="90"/>
      <c r="WJ527" s="90"/>
      <c r="WK527" s="90"/>
      <c r="WL527" s="90"/>
      <c r="WM527" s="90"/>
      <c r="WN527" s="90"/>
      <c r="WO527" s="90"/>
      <c r="WP527" s="90"/>
      <c r="WQ527" s="90"/>
      <c r="WR527" s="90"/>
      <c r="WS527" s="90"/>
      <c r="WT527" s="90"/>
      <c r="WU527" s="90"/>
      <c r="WV527" s="90"/>
      <c r="WW527" s="90"/>
      <c r="WX527" s="90"/>
      <c r="WY527" s="90"/>
      <c r="WZ527" s="90"/>
      <c r="XA527" s="90"/>
      <c r="XB527" s="90"/>
      <c r="XC527" s="90"/>
      <c r="XD527" s="90"/>
      <c r="XE527" s="90"/>
      <c r="XF527" s="90"/>
      <c r="XG527" s="90"/>
      <c r="XH527" s="90"/>
      <c r="XI527" s="90"/>
      <c r="XJ527" s="90"/>
      <c r="XK527" s="90"/>
      <c r="XL527" s="90"/>
      <c r="XM527" s="90"/>
      <c r="XN527" s="90"/>
      <c r="XO527" s="90"/>
      <c r="XP527" s="90"/>
      <c r="XQ527" s="90"/>
      <c r="XR527" s="90"/>
      <c r="XS527" s="90"/>
      <c r="XT527" s="90"/>
      <c r="XU527" s="90"/>
      <c r="XV527" s="90"/>
      <c r="XW527" s="90"/>
      <c r="XX527" s="90"/>
      <c r="XY527" s="90"/>
      <c r="XZ527" s="90"/>
      <c r="YA527" s="90"/>
      <c r="YB527" s="90"/>
      <c r="YC527" s="90"/>
      <c r="YD527" s="90"/>
      <c r="YE527" s="90"/>
      <c r="YF527" s="90"/>
      <c r="YG527" s="90"/>
      <c r="YH527" s="90"/>
      <c r="YI527" s="90"/>
      <c r="YJ527" s="90"/>
      <c r="YK527" s="90"/>
      <c r="YL527" s="90"/>
      <c r="YM527" s="90"/>
      <c r="YN527" s="90"/>
      <c r="YO527" s="90"/>
      <c r="YP527" s="90"/>
      <c r="YQ527" s="90"/>
      <c r="YR527" s="90"/>
      <c r="YS527" s="90"/>
      <c r="YT527" s="90"/>
      <c r="YU527" s="90"/>
      <c r="YV527" s="90"/>
      <c r="YW527" s="90"/>
      <c r="YX527" s="90"/>
      <c r="YY527" s="90"/>
      <c r="YZ527" s="90"/>
      <c r="ZA527" s="90"/>
      <c r="ZB527" s="90"/>
      <c r="ZC527" s="90"/>
      <c r="ZD527" s="90"/>
      <c r="ZE527" s="90"/>
      <c r="ZF527" s="90"/>
      <c r="ZG527" s="90"/>
      <c r="ZH527" s="90"/>
      <c r="ZI527" s="90"/>
      <c r="ZJ527" s="90"/>
      <c r="ZK527" s="90"/>
      <c r="ZL527" s="90"/>
      <c r="ZM527" s="90"/>
      <c r="ZN527" s="90"/>
      <c r="ZO527" s="90"/>
      <c r="ZP527" s="90"/>
      <c r="ZQ527" s="90"/>
      <c r="ZR527" s="90"/>
      <c r="ZS527" s="90"/>
      <c r="ZT527" s="90"/>
      <c r="ZU527" s="90"/>
      <c r="ZV527" s="90"/>
      <c r="ZW527" s="90"/>
      <c r="ZX527" s="90"/>
      <c r="ZY527" s="90"/>
      <c r="ZZ527" s="90"/>
      <c r="AAA527" s="90"/>
      <c r="AAB527" s="90"/>
      <c r="AAC527" s="90"/>
      <c r="AAD527" s="90"/>
      <c r="AAE527" s="90"/>
      <c r="AAF527" s="90"/>
      <c r="AAG527" s="90"/>
      <c r="AAH527" s="90"/>
      <c r="AAI527" s="90"/>
      <c r="AAJ527" s="90"/>
      <c r="AAK527" s="90"/>
      <c r="AAL527" s="90"/>
      <c r="AAM527" s="90"/>
      <c r="AAN527" s="90"/>
      <c r="AAO527" s="90"/>
      <c r="AAP527" s="90"/>
      <c r="AAQ527" s="90"/>
      <c r="AAR527" s="90"/>
      <c r="AAS527" s="90"/>
      <c r="AAT527" s="90"/>
      <c r="AAU527" s="90"/>
      <c r="AAV527" s="90"/>
      <c r="AAW527" s="90"/>
      <c r="AAX527" s="90"/>
      <c r="AAY527" s="90"/>
      <c r="AAZ527" s="90"/>
      <c r="ABA527" s="90"/>
      <c r="ABB527" s="90"/>
      <c r="ABC527" s="90"/>
      <c r="ABD527" s="90"/>
      <c r="ABE527" s="90"/>
      <c r="ABF527" s="90"/>
      <c r="ABG527" s="90"/>
      <c r="ABH527" s="90"/>
      <c r="ABI527" s="90"/>
      <c r="ABJ527" s="90"/>
      <c r="ABK527" s="90"/>
      <c r="ABL527" s="90"/>
      <c r="ABM527" s="90"/>
      <c r="ABN527" s="90"/>
      <c r="ABO527" s="90"/>
      <c r="ABP527" s="90"/>
      <c r="ABQ527" s="90"/>
      <c r="ABR527" s="90"/>
      <c r="ABS527" s="90"/>
      <c r="ABT527" s="90"/>
      <c r="ABU527" s="90"/>
      <c r="ABV527" s="90"/>
      <c r="ABW527" s="90"/>
      <c r="ABX527" s="90"/>
      <c r="ABY527" s="90"/>
      <c r="ABZ527" s="90"/>
      <c r="ACA527" s="90"/>
      <c r="ACB527" s="90"/>
      <c r="ACC527" s="90"/>
      <c r="ACD527" s="90"/>
      <c r="ACE527" s="90"/>
      <c r="ACF527" s="90"/>
      <c r="ACG527" s="90"/>
      <c r="ACH527" s="90"/>
      <c r="ACI527" s="90"/>
      <c r="ACJ527" s="90"/>
      <c r="ACK527" s="90"/>
      <c r="ACL527" s="90"/>
      <c r="ACM527" s="90"/>
      <c r="ACN527" s="90"/>
      <c r="ACO527" s="90"/>
      <c r="ACP527" s="90"/>
      <c r="ACQ527" s="90"/>
      <c r="ACR527" s="90"/>
      <c r="ACS527" s="90"/>
      <c r="ACT527" s="90"/>
      <c r="ACU527" s="90"/>
      <c r="ACV527" s="90"/>
      <c r="ACW527" s="90"/>
      <c r="ACX527" s="90"/>
      <c r="ACY527" s="90"/>
      <c r="ACZ527" s="90"/>
      <c r="ADA527" s="90"/>
      <c r="ADB527" s="90"/>
      <c r="ADC527" s="90"/>
      <c r="ADD527" s="90"/>
      <c r="ADE527" s="90"/>
      <c r="ADF527" s="90"/>
      <c r="ADG527" s="90"/>
      <c r="ADH527" s="90"/>
      <c r="ADI527" s="90"/>
      <c r="ADJ527" s="90"/>
      <c r="ADK527" s="90"/>
      <c r="ADL527" s="90"/>
      <c r="ADM527" s="90"/>
      <c r="ADN527" s="90"/>
      <c r="ADO527" s="90"/>
      <c r="ADP527" s="90"/>
      <c r="ADQ527" s="90"/>
      <c r="ADR527" s="90"/>
      <c r="ADS527" s="90"/>
      <c r="ADT527" s="90"/>
      <c r="ADU527" s="90"/>
      <c r="ADV527" s="90"/>
      <c r="ADW527" s="90"/>
      <c r="ADX527" s="90"/>
      <c r="ADY527" s="90"/>
      <c r="ADZ527" s="90"/>
      <c r="AEA527" s="90"/>
      <c r="AEB527" s="90"/>
      <c r="AEC527" s="90"/>
      <c r="AED527" s="90"/>
      <c r="AEE527" s="90"/>
      <c r="AEF527" s="90"/>
      <c r="AEG527" s="90"/>
      <c r="AEH527" s="90"/>
      <c r="AEI527" s="90"/>
      <c r="AEJ527" s="90"/>
      <c r="AEK527" s="90"/>
      <c r="AEL527" s="90"/>
      <c r="AEM527" s="90"/>
      <c r="AEN527" s="90"/>
      <c r="AEO527" s="90"/>
      <c r="AEP527" s="90"/>
      <c r="AEQ527" s="90"/>
      <c r="AER527" s="90"/>
      <c r="AES527" s="90"/>
      <c r="AET527" s="90"/>
      <c r="AEU527" s="90"/>
      <c r="AEV527" s="90"/>
      <c r="AEW527" s="90"/>
      <c r="AEX527" s="90"/>
      <c r="AEY527" s="90"/>
      <c r="AEZ527" s="90"/>
      <c r="AFA527" s="90"/>
      <c r="AFB527" s="90"/>
      <c r="AFC527" s="90"/>
      <c r="AFD527" s="90"/>
      <c r="AFE527" s="90"/>
      <c r="AFF527" s="90"/>
      <c r="AFG527" s="90"/>
      <c r="AFH527" s="90"/>
      <c r="AFI527" s="90"/>
      <c r="AFJ527" s="90"/>
      <c r="AFK527" s="90"/>
      <c r="AFL527" s="90"/>
      <c r="AFM527" s="90"/>
      <c r="AFN527" s="90"/>
      <c r="AFO527" s="90"/>
      <c r="AFP527" s="90"/>
      <c r="AFQ527" s="90"/>
      <c r="AFR527" s="90"/>
      <c r="AFS527" s="90"/>
      <c r="AFT527" s="90"/>
      <c r="AFU527" s="90"/>
      <c r="AFV527" s="90"/>
      <c r="AFW527" s="90"/>
      <c r="AFX527" s="90"/>
      <c r="AFY527" s="90"/>
      <c r="AFZ527" s="90"/>
      <c r="AGA527" s="90"/>
      <c r="AGB527" s="90"/>
      <c r="AGC527" s="90"/>
      <c r="AGD527" s="90"/>
      <c r="AGE527" s="90"/>
      <c r="AGF527" s="90"/>
      <c r="AGG527" s="90"/>
      <c r="AGH527" s="90"/>
      <c r="AGI527" s="90"/>
      <c r="AGJ527" s="90"/>
      <c r="AGK527" s="90"/>
      <c r="AGL527" s="90"/>
      <c r="AGM527" s="90"/>
      <c r="AGN527" s="90"/>
      <c r="AGO527" s="90"/>
      <c r="AGP527" s="90"/>
      <c r="AGQ527" s="90"/>
      <c r="AGR527" s="90"/>
      <c r="AGS527" s="90"/>
      <c r="AGT527" s="90"/>
      <c r="AGU527" s="90"/>
      <c r="AGV527" s="90"/>
      <c r="AGW527" s="90"/>
      <c r="AGX527" s="90"/>
      <c r="AGY527" s="90"/>
      <c r="AGZ527" s="90"/>
      <c r="AHA527" s="90"/>
      <c r="AHB527" s="90"/>
      <c r="AHC527" s="90"/>
      <c r="AHD527" s="90"/>
      <c r="AHE527" s="90"/>
      <c r="AHF527" s="90"/>
      <c r="AHG527" s="90"/>
      <c r="AHH527" s="90"/>
      <c r="AHI527" s="90"/>
      <c r="AHJ527" s="90"/>
      <c r="AHK527" s="90"/>
      <c r="AHL527" s="90"/>
      <c r="AHM527" s="90"/>
      <c r="AHN527" s="90"/>
      <c r="AHO527" s="90"/>
      <c r="AHP527" s="90"/>
      <c r="AHQ527" s="90"/>
      <c r="AHR527" s="90"/>
      <c r="AHS527" s="90"/>
      <c r="AHT527" s="90"/>
      <c r="AHU527" s="90"/>
      <c r="AHV527" s="90"/>
      <c r="AHW527" s="90"/>
      <c r="AHX527" s="90"/>
      <c r="AHY527" s="90"/>
      <c r="AHZ527" s="90"/>
      <c r="AIA527" s="90"/>
      <c r="AIB527" s="90"/>
      <c r="AIC527" s="90"/>
      <c r="AID527" s="90"/>
      <c r="AIE527" s="90"/>
      <c r="AIF527" s="90"/>
      <c r="AIG527" s="90"/>
      <c r="AIH527" s="90"/>
      <c r="AII527" s="90"/>
      <c r="AIJ527" s="90"/>
      <c r="AIK527" s="90"/>
      <c r="AIL527" s="90"/>
      <c r="AIM527" s="90"/>
      <c r="AIN527" s="90"/>
      <c r="AIO527" s="90"/>
      <c r="AIP527" s="90"/>
      <c r="AIQ527" s="90"/>
      <c r="AIR527" s="90"/>
      <c r="AIS527" s="90"/>
      <c r="AIT527" s="90"/>
      <c r="AIU527" s="90"/>
      <c r="AIV527" s="90"/>
      <c r="AIW527" s="90"/>
      <c r="AIX527" s="90"/>
      <c r="AIY527" s="90"/>
      <c r="AIZ527" s="90"/>
      <c r="AJA527" s="90"/>
      <c r="AJB527" s="90"/>
      <c r="AJC527" s="90"/>
      <c r="AJD527" s="90"/>
      <c r="AJE527" s="90"/>
      <c r="AJF527" s="90"/>
      <c r="AJG527" s="90"/>
      <c r="AJH527" s="90"/>
      <c r="AJI527" s="90"/>
      <c r="AJJ527" s="90"/>
      <c r="AJK527" s="90"/>
      <c r="AJL527" s="90"/>
      <c r="AJM527" s="90"/>
      <c r="AJN527" s="90"/>
      <c r="AJO527" s="90"/>
      <c r="AJP527" s="90"/>
      <c r="AJQ527" s="90"/>
      <c r="AJR527" s="90"/>
      <c r="AJS527" s="90"/>
      <c r="AJT527" s="90"/>
      <c r="AJU527" s="90"/>
      <c r="AJV527" s="90"/>
      <c r="AJW527" s="90"/>
      <c r="AJX527" s="90"/>
      <c r="AJY527" s="90"/>
      <c r="AJZ527" s="90"/>
      <c r="AKA527" s="90"/>
      <c r="AKB527" s="90"/>
      <c r="AKC527" s="90"/>
      <c r="AKD527" s="90"/>
      <c r="AKE527" s="90"/>
      <c r="AKF527" s="90"/>
      <c r="AKG527" s="90"/>
      <c r="AKH527" s="90"/>
      <c r="AKI527" s="90"/>
      <c r="AKJ527" s="90"/>
      <c r="AKK527" s="90"/>
      <c r="AKL527" s="90"/>
      <c r="AKM527" s="90"/>
      <c r="AKN527" s="90"/>
      <c r="AKO527" s="90"/>
      <c r="AKP527" s="90"/>
      <c r="AKQ527" s="90"/>
      <c r="AKR527" s="90"/>
      <c r="AKS527" s="90"/>
      <c r="AKT527" s="90"/>
      <c r="AKU527" s="90"/>
      <c r="AKV527" s="90"/>
      <c r="AKW527" s="90"/>
      <c r="AKX527" s="90"/>
      <c r="AKY527" s="90"/>
      <c r="AKZ527" s="90"/>
      <c r="ALA527" s="90"/>
      <c r="ALB527" s="90"/>
      <c r="ALC527" s="90"/>
      <c r="ALD527" s="90"/>
      <c r="ALE527" s="90"/>
      <c r="ALF527" s="90"/>
      <c r="ALG527" s="90"/>
      <c r="ALH527" s="90"/>
      <c r="ALI527" s="90"/>
      <c r="ALJ527" s="90"/>
      <c r="ALK527" s="90"/>
      <c r="ALL527" s="90"/>
      <c r="ALM527" s="90"/>
      <c r="ALN527" s="90"/>
      <c r="ALO527" s="90"/>
      <c r="ALP527" s="90"/>
      <c r="ALQ527" s="90"/>
      <c r="ALR527" s="90"/>
      <c r="ALS527" s="90"/>
      <c r="ALT527" s="90"/>
      <c r="ALU527" s="90"/>
      <c r="ALV527" s="90"/>
      <c r="ALW527" s="90"/>
      <c r="ALX527" s="90"/>
      <c r="ALY527" s="90"/>
      <c r="ALZ527" s="90"/>
      <c r="AMA527" s="90"/>
      <c r="AMB527" s="90"/>
      <c r="AMC527" s="90"/>
      <c r="AMD527" s="90"/>
      <c r="AME527" s="90"/>
      <c r="AMF527" s="90"/>
      <c r="AMG527" s="90"/>
      <c r="AMH527" s="90"/>
      <c r="AMI527" s="90"/>
      <c r="AMJ527" s="90"/>
    </row>
    <row r="528" spans="1:1024" x14ac:dyDescent="0.25">
      <c r="A528" s="103">
        <v>43939</v>
      </c>
      <c r="B528" s="181">
        <v>0.5</v>
      </c>
      <c r="C528" s="195">
        <v>1472</v>
      </c>
      <c r="E528" s="177"/>
      <c r="F528" s="90"/>
      <c r="G528" s="90"/>
      <c r="H528" s="90"/>
      <c r="I528" s="90"/>
      <c r="J528" s="90"/>
      <c r="K528" s="90"/>
      <c r="L528" s="90"/>
      <c r="M528" s="90"/>
      <c r="N528" s="90"/>
      <c r="O528" s="90"/>
      <c r="P528" s="90"/>
      <c r="Q528" s="90"/>
      <c r="R528" s="90"/>
      <c r="S528" s="90"/>
      <c r="T528" s="90"/>
      <c r="U528" s="90"/>
      <c r="V528" s="90"/>
      <c r="W528" s="90"/>
      <c r="X528" s="90"/>
      <c r="Y528" s="90"/>
      <c r="Z528" s="90"/>
      <c r="AA528" s="90"/>
      <c r="AB528" s="90"/>
      <c r="AC528" s="90"/>
      <c r="AD528" s="90"/>
      <c r="AE528" s="90"/>
      <c r="AF528" s="90"/>
      <c r="AG528" s="90"/>
      <c r="AH528" s="90"/>
      <c r="AI528" s="90"/>
      <c r="AJ528" s="90"/>
      <c r="AK528" s="90"/>
      <c r="AL528" s="90"/>
      <c r="AM528" s="90"/>
      <c r="AN528" s="90"/>
      <c r="AO528" s="90"/>
      <c r="AP528" s="90"/>
      <c r="AQ528" s="90"/>
      <c r="AR528" s="90"/>
      <c r="AS528" s="90"/>
      <c r="AT528" s="90"/>
      <c r="AU528" s="90"/>
      <c r="AV528" s="90"/>
      <c r="AW528" s="90"/>
      <c r="AX528" s="90"/>
      <c r="AY528" s="90"/>
      <c r="AZ528" s="90"/>
      <c r="BA528" s="90"/>
      <c r="BB528" s="90"/>
      <c r="BC528" s="90"/>
      <c r="BD528" s="90"/>
      <c r="BE528" s="90"/>
      <c r="BF528" s="90"/>
      <c r="BG528" s="90"/>
      <c r="BH528" s="90"/>
      <c r="BI528" s="90"/>
      <c r="BJ528" s="90"/>
      <c r="BK528" s="90"/>
      <c r="BL528" s="90"/>
      <c r="BM528" s="90"/>
      <c r="BN528" s="90"/>
      <c r="BO528" s="90"/>
      <c r="BP528" s="90"/>
      <c r="BQ528" s="90"/>
      <c r="BR528" s="90"/>
      <c r="BS528" s="90"/>
      <c r="BT528" s="90"/>
      <c r="BU528" s="90"/>
      <c r="BV528" s="90"/>
      <c r="BW528" s="90"/>
      <c r="BX528" s="90"/>
      <c r="BY528" s="90"/>
      <c r="BZ528" s="90"/>
      <c r="CA528" s="90"/>
      <c r="CB528" s="90"/>
      <c r="CC528" s="90"/>
      <c r="CD528" s="90"/>
      <c r="CE528" s="90"/>
      <c r="CF528" s="90"/>
      <c r="CG528" s="90"/>
      <c r="CH528" s="90"/>
      <c r="CI528" s="90"/>
      <c r="CJ528" s="90"/>
      <c r="CK528" s="90"/>
      <c r="CL528" s="90"/>
      <c r="CM528" s="90"/>
      <c r="CN528" s="90"/>
      <c r="CO528" s="90"/>
      <c r="CP528" s="90"/>
      <c r="CQ528" s="90"/>
      <c r="CR528" s="90"/>
      <c r="CS528" s="90"/>
      <c r="CT528" s="90"/>
      <c r="CU528" s="90"/>
      <c r="CV528" s="90"/>
      <c r="CW528" s="90"/>
      <c r="CX528" s="90"/>
      <c r="CY528" s="90"/>
      <c r="CZ528" s="90"/>
      <c r="DA528" s="90"/>
      <c r="DB528" s="90"/>
      <c r="DC528" s="90"/>
      <c r="DD528" s="90"/>
      <c r="DE528" s="90"/>
      <c r="DF528" s="90"/>
      <c r="DG528" s="90"/>
      <c r="DH528" s="90"/>
      <c r="DI528" s="90"/>
      <c r="DJ528" s="90"/>
      <c r="DK528" s="90"/>
      <c r="DL528" s="90"/>
      <c r="DM528" s="90"/>
      <c r="DN528" s="90"/>
      <c r="DO528" s="90"/>
      <c r="DP528" s="90"/>
      <c r="DQ528" s="90"/>
      <c r="DR528" s="90"/>
      <c r="DS528" s="90"/>
      <c r="DT528" s="90"/>
      <c r="DU528" s="90"/>
      <c r="DV528" s="90"/>
      <c r="DW528" s="90"/>
      <c r="DX528" s="90"/>
      <c r="DY528" s="90"/>
      <c r="DZ528" s="90"/>
      <c r="EA528" s="90"/>
      <c r="EB528" s="90"/>
      <c r="EC528" s="90"/>
      <c r="ED528" s="90"/>
      <c r="EE528" s="90"/>
      <c r="EF528" s="90"/>
      <c r="EG528" s="90"/>
      <c r="EH528" s="90"/>
      <c r="EI528" s="90"/>
      <c r="EJ528" s="90"/>
      <c r="EK528" s="90"/>
      <c r="EL528" s="90"/>
      <c r="EM528" s="90"/>
      <c r="EN528" s="90"/>
      <c r="EO528" s="90"/>
      <c r="EP528" s="90"/>
      <c r="EQ528" s="90"/>
      <c r="ER528" s="90"/>
      <c r="ES528" s="90"/>
      <c r="ET528" s="90"/>
      <c r="EU528" s="90"/>
      <c r="EV528" s="90"/>
      <c r="EW528" s="90"/>
      <c r="EX528" s="90"/>
      <c r="EY528" s="90"/>
      <c r="EZ528" s="90"/>
      <c r="FA528" s="90"/>
      <c r="FB528" s="90"/>
      <c r="FC528" s="90"/>
      <c r="FD528" s="90"/>
      <c r="FE528" s="90"/>
      <c r="FF528" s="90"/>
      <c r="FG528" s="90"/>
      <c r="FH528" s="90"/>
      <c r="FI528" s="90"/>
      <c r="FJ528" s="90"/>
      <c r="FK528" s="90"/>
      <c r="FL528" s="90"/>
      <c r="FM528" s="90"/>
      <c r="FN528" s="90"/>
      <c r="FO528" s="90"/>
      <c r="FP528" s="90"/>
      <c r="FQ528" s="90"/>
      <c r="FR528" s="90"/>
      <c r="FS528" s="90"/>
      <c r="FT528" s="90"/>
      <c r="FU528" s="90"/>
      <c r="FV528" s="90"/>
      <c r="FW528" s="90"/>
      <c r="FX528" s="90"/>
      <c r="FY528" s="90"/>
      <c r="FZ528" s="90"/>
      <c r="GA528" s="90"/>
      <c r="GB528" s="90"/>
      <c r="GC528" s="90"/>
      <c r="GD528" s="90"/>
      <c r="GE528" s="90"/>
      <c r="GF528" s="90"/>
      <c r="GG528" s="90"/>
      <c r="GH528" s="90"/>
      <c r="GI528" s="90"/>
      <c r="GJ528" s="90"/>
      <c r="GK528" s="90"/>
      <c r="GL528" s="90"/>
      <c r="GM528" s="90"/>
      <c r="GN528" s="90"/>
      <c r="GO528" s="90"/>
      <c r="GP528" s="90"/>
      <c r="GQ528" s="90"/>
      <c r="GR528" s="90"/>
      <c r="GS528" s="90"/>
      <c r="GT528" s="90"/>
      <c r="GU528" s="90"/>
      <c r="GV528" s="90"/>
      <c r="GW528" s="90"/>
      <c r="GX528" s="90"/>
      <c r="GY528" s="90"/>
      <c r="GZ528" s="90"/>
      <c r="HA528" s="90"/>
      <c r="HB528" s="90"/>
      <c r="HC528" s="90"/>
      <c r="HD528" s="90"/>
      <c r="HE528" s="90"/>
      <c r="HF528" s="90"/>
      <c r="HG528" s="90"/>
      <c r="HH528" s="90"/>
      <c r="HI528" s="90"/>
      <c r="HJ528" s="90"/>
      <c r="HK528" s="90"/>
      <c r="HL528" s="90"/>
      <c r="HM528" s="90"/>
      <c r="HN528" s="90"/>
      <c r="HO528" s="90"/>
      <c r="HP528" s="90"/>
      <c r="HQ528" s="90"/>
      <c r="HR528" s="90"/>
      <c r="HS528" s="90"/>
      <c r="HT528" s="90"/>
      <c r="HU528" s="90"/>
      <c r="HV528" s="90"/>
      <c r="HW528" s="90"/>
      <c r="HX528" s="90"/>
      <c r="HY528" s="90"/>
      <c r="HZ528" s="90"/>
      <c r="IA528" s="90"/>
      <c r="IB528" s="90"/>
      <c r="IC528" s="90"/>
      <c r="ID528" s="90"/>
      <c r="IE528" s="90"/>
      <c r="IF528" s="90"/>
      <c r="IG528" s="90"/>
      <c r="IH528" s="90"/>
      <c r="II528" s="90"/>
      <c r="IJ528" s="90"/>
      <c r="IK528" s="90"/>
      <c r="IL528" s="90"/>
      <c r="IM528" s="90"/>
      <c r="IN528" s="90"/>
      <c r="IO528" s="90"/>
      <c r="IP528" s="90"/>
      <c r="IQ528" s="90"/>
      <c r="IR528" s="90"/>
      <c r="IS528" s="90"/>
      <c r="IT528" s="90"/>
      <c r="IU528" s="90"/>
      <c r="IV528" s="90"/>
      <c r="IW528" s="90"/>
      <c r="IX528" s="90"/>
      <c r="IY528" s="90"/>
      <c r="IZ528" s="90"/>
      <c r="JA528" s="90"/>
      <c r="JB528" s="90"/>
      <c r="JC528" s="90"/>
      <c r="JD528" s="90"/>
      <c r="JE528" s="90"/>
      <c r="JF528" s="90"/>
      <c r="JG528" s="90"/>
      <c r="JH528" s="90"/>
      <c r="JI528" s="90"/>
      <c r="JJ528" s="90"/>
      <c r="JK528" s="90"/>
      <c r="JL528" s="90"/>
      <c r="JM528" s="90"/>
      <c r="JN528" s="90"/>
      <c r="JO528" s="90"/>
      <c r="JP528" s="90"/>
      <c r="JQ528" s="90"/>
      <c r="JR528" s="90"/>
      <c r="JS528" s="90"/>
      <c r="JT528" s="90"/>
      <c r="JU528" s="90"/>
      <c r="JV528" s="90"/>
      <c r="JW528" s="90"/>
      <c r="JX528" s="90"/>
      <c r="JY528" s="90"/>
      <c r="JZ528" s="90"/>
      <c r="KA528" s="90"/>
      <c r="KB528" s="90"/>
      <c r="KC528" s="90"/>
      <c r="KD528" s="90"/>
      <c r="KE528" s="90"/>
      <c r="KF528" s="90"/>
      <c r="KG528" s="90"/>
      <c r="KH528" s="90"/>
      <c r="KI528" s="90"/>
      <c r="KJ528" s="90"/>
      <c r="KK528" s="90"/>
      <c r="KL528" s="90"/>
      <c r="KM528" s="90"/>
      <c r="KN528" s="90"/>
      <c r="KO528" s="90"/>
      <c r="KP528" s="90"/>
      <c r="KQ528" s="90"/>
      <c r="KR528" s="90"/>
      <c r="KS528" s="90"/>
      <c r="KT528" s="90"/>
      <c r="KU528" s="90"/>
      <c r="KV528" s="90"/>
      <c r="KW528" s="90"/>
      <c r="KX528" s="90"/>
      <c r="KY528" s="90"/>
      <c r="KZ528" s="90"/>
      <c r="LA528" s="90"/>
      <c r="LB528" s="90"/>
      <c r="LC528" s="90"/>
      <c r="LD528" s="90"/>
      <c r="LE528" s="90"/>
      <c r="LF528" s="90"/>
      <c r="LG528" s="90"/>
      <c r="LH528" s="90"/>
      <c r="LI528" s="90"/>
      <c r="LJ528" s="90"/>
      <c r="LK528" s="90"/>
      <c r="LL528" s="90"/>
      <c r="LM528" s="90"/>
      <c r="LN528" s="90"/>
      <c r="LO528" s="90"/>
      <c r="LP528" s="90"/>
      <c r="LQ528" s="90"/>
      <c r="LR528" s="90"/>
      <c r="LS528" s="90"/>
      <c r="LT528" s="90"/>
      <c r="LU528" s="90"/>
      <c r="LV528" s="90"/>
      <c r="LW528" s="90"/>
      <c r="LX528" s="90"/>
      <c r="LY528" s="90"/>
      <c r="LZ528" s="90"/>
      <c r="MA528" s="90"/>
      <c r="MB528" s="90"/>
      <c r="MC528" s="90"/>
      <c r="MD528" s="90"/>
      <c r="ME528" s="90"/>
      <c r="MF528" s="90"/>
      <c r="MG528" s="90"/>
      <c r="MH528" s="90"/>
      <c r="MI528" s="90"/>
      <c r="MJ528" s="90"/>
      <c r="MK528" s="90"/>
      <c r="ML528" s="90"/>
      <c r="MM528" s="90"/>
      <c r="MN528" s="90"/>
      <c r="MO528" s="90"/>
      <c r="MP528" s="90"/>
      <c r="MQ528" s="90"/>
      <c r="MR528" s="90"/>
      <c r="MS528" s="90"/>
      <c r="MT528" s="90"/>
      <c r="MU528" s="90"/>
      <c r="MV528" s="90"/>
      <c r="MW528" s="90"/>
      <c r="MX528" s="90"/>
      <c r="MY528" s="90"/>
      <c r="MZ528" s="90"/>
      <c r="NA528" s="90"/>
      <c r="NB528" s="90"/>
      <c r="NC528" s="90"/>
      <c r="ND528" s="90"/>
      <c r="NE528" s="90"/>
      <c r="NF528" s="90"/>
      <c r="NG528" s="90"/>
      <c r="NH528" s="90"/>
      <c r="NI528" s="90"/>
      <c r="NJ528" s="90"/>
      <c r="NK528" s="90"/>
      <c r="NL528" s="90"/>
      <c r="NM528" s="90"/>
      <c r="NN528" s="90"/>
      <c r="NO528" s="90"/>
      <c r="NP528" s="90"/>
      <c r="NQ528" s="90"/>
      <c r="NR528" s="90"/>
      <c r="NS528" s="90"/>
      <c r="NT528" s="90"/>
      <c r="NU528" s="90"/>
      <c r="NV528" s="90"/>
      <c r="NW528" s="90"/>
      <c r="NX528" s="90"/>
      <c r="NY528" s="90"/>
      <c r="NZ528" s="90"/>
      <c r="OA528" s="90"/>
      <c r="OB528" s="90"/>
      <c r="OC528" s="90"/>
      <c r="OD528" s="90"/>
      <c r="OE528" s="90"/>
      <c r="OF528" s="90"/>
      <c r="OG528" s="90"/>
      <c r="OH528" s="90"/>
      <c r="OI528" s="90"/>
      <c r="OJ528" s="90"/>
      <c r="OK528" s="90"/>
      <c r="OL528" s="90"/>
      <c r="OM528" s="90"/>
      <c r="ON528" s="90"/>
      <c r="OO528" s="90"/>
      <c r="OP528" s="90"/>
      <c r="OQ528" s="90"/>
      <c r="OR528" s="90"/>
      <c r="OS528" s="90"/>
      <c r="OT528" s="90"/>
      <c r="OU528" s="90"/>
      <c r="OV528" s="90"/>
      <c r="OW528" s="90"/>
      <c r="OX528" s="90"/>
      <c r="OY528" s="90"/>
      <c r="OZ528" s="90"/>
      <c r="PA528" s="90"/>
      <c r="PB528" s="90"/>
      <c r="PC528" s="90"/>
      <c r="PD528" s="90"/>
      <c r="PE528" s="90"/>
      <c r="PF528" s="90"/>
      <c r="PG528" s="90"/>
      <c r="PH528" s="90"/>
      <c r="PI528" s="90"/>
      <c r="PJ528" s="90"/>
      <c r="PK528" s="90"/>
      <c r="PL528" s="90"/>
      <c r="PM528" s="90"/>
      <c r="PN528" s="90"/>
      <c r="PO528" s="90"/>
      <c r="PP528" s="90"/>
      <c r="PQ528" s="90"/>
      <c r="PR528" s="90"/>
      <c r="PS528" s="90"/>
      <c r="PT528" s="90"/>
      <c r="PU528" s="90"/>
      <c r="PV528" s="90"/>
      <c r="PW528" s="90"/>
      <c r="PX528" s="90"/>
      <c r="PY528" s="90"/>
      <c r="PZ528" s="90"/>
      <c r="QA528" s="90"/>
      <c r="QB528" s="90"/>
      <c r="QC528" s="90"/>
      <c r="QD528" s="90"/>
      <c r="QE528" s="90"/>
      <c r="QF528" s="90"/>
      <c r="QG528" s="90"/>
      <c r="QH528" s="90"/>
      <c r="QI528" s="90"/>
      <c r="QJ528" s="90"/>
      <c r="QK528" s="90"/>
      <c r="QL528" s="90"/>
      <c r="QM528" s="90"/>
      <c r="QN528" s="90"/>
      <c r="QO528" s="90"/>
      <c r="QP528" s="90"/>
      <c r="QQ528" s="90"/>
      <c r="QR528" s="90"/>
      <c r="QS528" s="90"/>
      <c r="QT528" s="90"/>
      <c r="QU528" s="90"/>
      <c r="QV528" s="90"/>
      <c r="QW528" s="90"/>
      <c r="QX528" s="90"/>
      <c r="QY528" s="90"/>
      <c r="QZ528" s="90"/>
      <c r="RA528" s="90"/>
      <c r="RB528" s="90"/>
      <c r="RC528" s="90"/>
      <c r="RD528" s="90"/>
      <c r="RE528" s="90"/>
      <c r="RF528" s="90"/>
      <c r="RG528" s="90"/>
      <c r="RH528" s="90"/>
      <c r="RI528" s="90"/>
      <c r="RJ528" s="90"/>
      <c r="RK528" s="90"/>
      <c r="RL528" s="90"/>
      <c r="RM528" s="90"/>
      <c r="RN528" s="90"/>
      <c r="RO528" s="90"/>
      <c r="RP528" s="90"/>
      <c r="RQ528" s="90"/>
      <c r="RR528" s="90"/>
      <c r="RS528" s="90"/>
      <c r="RT528" s="90"/>
      <c r="RU528" s="90"/>
      <c r="RV528" s="90"/>
      <c r="RW528" s="90"/>
      <c r="RX528" s="90"/>
      <c r="RY528" s="90"/>
      <c r="RZ528" s="90"/>
      <c r="SA528" s="90"/>
      <c r="SB528" s="90"/>
      <c r="SC528" s="90"/>
      <c r="SD528" s="90"/>
      <c r="SE528" s="90"/>
      <c r="SF528" s="90"/>
      <c r="SG528" s="90"/>
      <c r="SH528" s="90"/>
      <c r="SI528" s="90"/>
      <c r="SJ528" s="90"/>
      <c r="SK528" s="90"/>
      <c r="SL528" s="90"/>
      <c r="SM528" s="90"/>
      <c r="SN528" s="90"/>
      <c r="SO528" s="90"/>
      <c r="SP528" s="90"/>
      <c r="SQ528" s="90"/>
      <c r="SR528" s="90"/>
      <c r="SS528" s="90"/>
      <c r="ST528" s="90"/>
      <c r="SU528" s="90"/>
      <c r="SV528" s="90"/>
      <c r="SW528" s="90"/>
      <c r="SX528" s="90"/>
      <c r="SY528" s="90"/>
      <c r="SZ528" s="90"/>
      <c r="TA528" s="90"/>
      <c r="TB528" s="90"/>
      <c r="TC528" s="90"/>
      <c r="TD528" s="90"/>
      <c r="TE528" s="90"/>
      <c r="TF528" s="90"/>
      <c r="TG528" s="90"/>
      <c r="TH528" s="90"/>
      <c r="TI528" s="90"/>
      <c r="TJ528" s="90"/>
      <c r="TK528" s="90"/>
      <c r="TL528" s="90"/>
      <c r="TM528" s="90"/>
      <c r="TN528" s="90"/>
      <c r="TO528" s="90"/>
      <c r="TP528" s="90"/>
      <c r="TQ528" s="90"/>
      <c r="TR528" s="90"/>
      <c r="TS528" s="90"/>
      <c r="TT528" s="90"/>
      <c r="TU528" s="90"/>
      <c r="TV528" s="90"/>
      <c r="TW528" s="90"/>
      <c r="TX528" s="90"/>
      <c r="TY528" s="90"/>
      <c r="TZ528" s="90"/>
      <c r="UA528" s="90"/>
      <c r="UB528" s="90"/>
      <c r="UC528" s="90"/>
      <c r="UD528" s="90"/>
      <c r="UE528" s="90"/>
      <c r="UF528" s="90"/>
      <c r="UG528" s="90"/>
      <c r="UH528" s="90"/>
      <c r="UI528" s="90"/>
      <c r="UJ528" s="90"/>
      <c r="UK528" s="90"/>
      <c r="UL528" s="90"/>
      <c r="UM528" s="90"/>
      <c r="UN528" s="90"/>
      <c r="UO528" s="90"/>
      <c r="UP528" s="90"/>
      <c r="UQ528" s="90"/>
      <c r="UR528" s="90"/>
      <c r="US528" s="90"/>
      <c r="UT528" s="90"/>
      <c r="UU528" s="90"/>
      <c r="UV528" s="90"/>
      <c r="UW528" s="90"/>
      <c r="UX528" s="90"/>
      <c r="UY528" s="90"/>
      <c r="UZ528" s="90"/>
      <c r="VA528" s="90"/>
      <c r="VB528" s="90"/>
      <c r="VC528" s="90"/>
      <c r="VD528" s="90"/>
      <c r="VE528" s="90"/>
      <c r="VF528" s="90"/>
      <c r="VG528" s="90"/>
      <c r="VH528" s="90"/>
      <c r="VI528" s="90"/>
      <c r="VJ528" s="90"/>
      <c r="VK528" s="90"/>
      <c r="VL528" s="90"/>
      <c r="VM528" s="90"/>
      <c r="VN528" s="90"/>
      <c r="VO528" s="90"/>
      <c r="VP528" s="90"/>
      <c r="VQ528" s="90"/>
      <c r="VR528" s="90"/>
      <c r="VS528" s="90"/>
      <c r="VT528" s="90"/>
      <c r="VU528" s="90"/>
      <c r="VV528" s="90"/>
      <c r="VW528" s="90"/>
      <c r="VX528" s="90"/>
      <c r="VY528" s="90"/>
      <c r="VZ528" s="90"/>
      <c r="WA528" s="90"/>
      <c r="WB528" s="90"/>
      <c r="WC528" s="90"/>
      <c r="WD528" s="90"/>
      <c r="WE528" s="90"/>
      <c r="WF528" s="90"/>
      <c r="WG528" s="90"/>
      <c r="WH528" s="90"/>
      <c r="WI528" s="90"/>
      <c r="WJ528" s="90"/>
      <c r="WK528" s="90"/>
      <c r="WL528" s="90"/>
      <c r="WM528" s="90"/>
      <c r="WN528" s="90"/>
      <c r="WO528" s="90"/>
      <c r="WP528" s="90"/>
      <c r="WQ528" s="90"/>
      <c r="WR528" s="90"/>
      <c r="WS528" s="90"/>
      <c r="WT528" s="90"/>
      <c r="WU528" s="90"/>
      <c r="WV528" s="90"/>
      <c r="WW528" s="90"/>
      <c r="WX528" s="90"/>
      <c r="WY528" s="90"/>
      <c r="WZ528" s="90"/>
      <c r="XA528" s="90"/>
      <c r="XB528" s="90"/>
      <c r="XC528" s="90"/>
      <c r="XD528" s="90"/>
      <c r="XE528" s="90"/>
      <c r="XF528" s="90"/>
      <c r="XG528" s="90"/>
      <c r="XH528" s="90"/>
      <c r="XI528" s="90"/>
      <c r="XJ528" s="90"/>
      <c r="XK528" s="90"/>
      <c r="XL528" s="90"/>
      <c r="XM528" s="90"/>
      <c r="XN528" s="90"/>
      <c r="XO528" s="90"/>
      <c r="XP528" s="90"/>
      <c r="XQ528" s="90"/>
      <c r="XR528" s="90"/>
      <c r="XS528" s="90"/>
      <c r="XT528" s="90"/>
      <c r="XU528" s="90"/>
      <c r="XV528" s="90"/>
      <c r="XW528" s="90"/>
      <c r="XX528" s="90"/>
      <c r="XY528" s="90"/>
      <c r="XZ528" s="90"/>
      <c r="YA528" s="90"/>
      <c r="YB528" s="90"/>
      <c r="YC528" s="90"/>
      <c r="YD528" s="90"/>
      <c r="YE528" s="90"/>
      <c r="YF528" s="90"/>
      <c r="YG528" s="90"/>
      <c r="YH528" s="90"/>
      <c r="YI528" s="90"/>
      <c r="YJ528" s="90"/>
      <c r="YK528" s="90"/>
      <c r="YL528" s="90"/>
      <c r="YM528" s="90"/>
      <c r="YN528" s="90"/>
      <c r="YO528" s="90"/>
      <c r="YP528" s="90"/>
      <c r="YQ528" s="90"/>
      <c r="YR528" s="90"/>
      <c r="YS528" s="90"/>
      <c r="YT528" s="90"/>
      <c r="YU528" s="90"/>
      <c r="YV528" s="90"/>
      <c r="YW528" s="90"/>
      <c r="YX528" s="90"/>
      <c r="YY528" s="90"/>
      <c r="YZ528" s="90"/>
      <c r="ZA528" s="90"/>
      <c r="ZB528" s="90"/>
      <c r="ZC528" s="90"/>
      <c r="ZD528" s="90"/>
      <c r="ZE528" s="90"/>
      <c r="ZF528" s="90"/>
      <c r="ZG528" s="90"/>
      <c r="ZH528" s="90"/>
      <c r="ZI528" s="90"/>
      <c r="ZJ528" s="90"/>
      <c r="ZK528" s="90"/>
      <c r="ZL528" s="90"/>
      <c r="ZM528" s="90"/>
      <c r="ZN528" s="90"/>
      <c r="ZO528" s="90"/>
      <c r="ZP528" s="90"/>
      <c r="ZQ528" s="90"/>
      <c r="ZR528" s="90"/>
      <c r="ZS528" s="90"/>
      <c r="ZT528" s="90"/>
      <c r="ZU528" s="90"/>
      <c r="ZV528" s="90"/>
      <c r="ZW528" s="90"/>
      <c r="ZX528" s="90"/>
      <c r="ZY528" s="90"/>
      <c r="ZZ528" s="90"/>
      <c r="AAA528" s="90"/>
      <c r="AAB528" s="90"/>
      <c r="AAC528" s="90"/>
      <c r="AAD528" s="90"/>
      <c r="AAE528" s="90"/>
      <c r="AAF528" s="90"/>
      <c r="AAG528" s="90"/>
      <c r="AAH528" s="90"/>
      <c r="AAI528" s="90"/>
      <c r="AAJ528" s="90"/>
      <c r="AAK528" s="90"/>
      <c r="AAL528" s="90"/>
      <c r="AAM528" s="90"/>
      <c r="AAN528" s="90"/>
      <c r="AAO528" s="90"/>
      <c r="AAP528" s="90"/>
      <c r="AAQ528" s="90"/>
      <c r="AAR528" s="90"/>
      <c r="AAS528" s="90"/>
      <c r="AAT528" s="90"/>
      <c r="AAU528" s="90"/>
      <c r="AAV528" s="90"/>
      <c r="AAW528" s="90"/>
      <c r="AAX528" s="90"/>
      <c r="AAY528" s="90"/>
      <c r="AAZ528" s="90"/>
      <c r="ABA528" s="90"/>
      <c r="ABB528" s="90"/>
      <c r="ABC528" s="90"/>
      <c r="ABD528" s="90"/>
      <c r="ABE528" s="90"/>
      <c r="ABF528" s="90"/>
      <c r="ABG528" s="90"/>
      <c r="ABH528" s="90"/>
      <c r="ABI528" s="90"/>
      <c r="ABJ528" s="90"/>
      <c r="ABK528" s="90"/>
      <c r="ABL528" s="90"/>
      <c r="ABM528" s="90"/>
      <c r="ABN528" s="90"/>
      <c r="ABO528" s="90"/>
      <c r="ABP528" s="90"/>
      <c r="ABQ528" s="90"/>
      <c r="ABR528" s="90"/>
      <c r="ABS528" s="90"/>
      <c r="ABT528" s="90"/>
      <c r="ABU528" s="90"/>
      <c r="ABV528" s="90"/>
      <c r="ABW528" s="90"/>
      <c r="ABX528" s="90"/>
      <c r="ABY528" s="90"/>
      <c r="ABZ528" s="90"/>
      <c r="ACA528" s="90"/>
      <c r="ACB528" s="90"/>
      <c r="ACC528" s="90"/>
      <c r="ACD528" s="90"/>
      <c r="ACE528" s="90"/>
      <c r="ACF528" s="90"/>
      <c r="ACG528" s="90"/>
      <c r="ACH528" s="90"/>
      <c r="ACI528" s="90"/>
      <c r="ACJ528" s="90"/>
      <c r="ACK528" s="90"/>
      <c r="ACL528" s="90"/>
      <c r="ACM528" s="90"/>
      <c r="ACN528" s="90"/>
      <c r="ACO528" s="90"/>
      <c r="ACP528" s="90"/>
      <c r="ACQ528" s="90"/>
      <c r="ACR528" s="90"/>
      <c r="ACS528" s="90"/>
      <c r="ACT528" s="90"/>
      <c r="ACU528" s="90"/>
      <c r="ACV528" s="90"/>
      <c r="ACW528" s="90"/>
      <c r="ACX528" s="90"/>
      <c r="ACY528" s="90"/>
      <c r="ACZ528" s="90"/>
      <c r="ADA528" s="90"/>
      <c r="ADB528" s="90"/>
      <c r="ADC528" s="90"/>
      <c r="ADD528" s="90"/>
      <c r="ADE528" s="90"/>
      <c r="ADF528" s="90"/>
      <c r="ADG528" s="90"/>
      <c r="ADH528" s="90"/>
      <c r="ADI528" s="90"/>
      <c r="ADJ528" s="90"/>
      <c r="ADK528" s="90"/>
      <c r="ADL528" s="90"/>
      <c r="ADM528" s="90"/>
      <c r="ADN528" s="90"/>
      <c r="ADO528" s="90"/>
      <c r="ADP528" s="90"/>
      <c r="ADQ528" s="90"/>
      <c r="ADR528" s="90"/>
      <c r="ADS528" s="90"/>
      <c r="ADT528" s="90"/>
      <c r="ADU528" s="90"/>
      <c r="ADV528" s="90"/>
      <c r="ADW528" s="90"/>
      <c r="ADX528" s="90"/>
      <c r="ADY528" s="90"/>
      <c r="ADZ528" s="90"/>
      <c r="AEA528" s="90"/>
      <c r="AEB528" s="90"/>
      <c r="AEC528" s="90"/>
      <c r="AED528" s="90"/>
      <c r="AEE528" s="90"/>
      <c r="AEF528" s="90"/>
      <c r="AEG528" s="90"/>
      <c r="AEH528" s="90"/>
      <c r="AEI528" s="90"/>
      <c r="AEJ528" s="90"/>
      <c r="AEK528" s="90"/>
      <c r="AEL528" s="90"/>
      <c r="AEM528" s="90"/>
      <c r="AEN528" s="90"/>
      <c r="AEO528" s="90"/>
      <c r="AEP528" s="90"/>
      <c r="AEQ528" s="90"/>
      <c r="AER528" s="90"/>
      <c r="AES528" s="90"/>
      <c r="AET528" s="90"/>
      <c r="AEU528" s="90"/>
      <c r="AEV528" s="90"/>
      <c r="AEW528" s="90"/>
      <c r="AEX528" s="90"/>
      <c r="AEY528" s="90"/>
      <c r="AEZ528" s="90"/>
      <c r="AFA528" s="90"/>
      <c r="AFB528" s="90"/>
      <c r="AFC528" s="90"/>
      <c r="AFD528" s="90"/>
      <c r="AFE528" s="90"/>
      <c r="AFF528" s="90"/>
      <c r="AFG528" s="90"/>
      <c r="AFH528" s="90"/>
      <c r="AFI528" s="90"/>
      <c r="AFJ528" s="90"/>
      <c r="AFK528" s="90"/>
      <c r="AFL528" s="90"/>
      <c r="AFM528" s="90"/>
      <c r="AFN528" s="90"/>
      <c r="AFO528" s="90"/>
      <c r="AFP528" s="90"/>
      <c r="AFQ528" s="90"/>
      <c r="AFR528" s="90"/>
      <c r="AFS528" s="90"/>
      <c r="AFT528" s="90"/>
      <c r="AFU528" s="90"/>
      <c r="AFV528" s="90"/>
      <c r="AFW528" s="90"/>
      <c r="AFX528" s="90"/>
      <c r="AFY528" s="90"/>
      <c r="AFZ528" s="90"/>
      <c r="AGA528" s="90"/>
      <c r="AGB528" s="90"/>
      <c r="AGC528" s="90"/>
      <c r="AGD528" s="90"/>
      <c r="AGE528" s="90"/>
      <c r="AGF528" s="90"/>
      <c r="AGG528" s="90"/>
      <c r="AGH528" s="90"/>
      <c r="AGI528" s="90"/>
      <c r="AGJ528" s="90"/>
      <c r="AGK528" s="90"/>
      <c r="AGL528" s="90"/>
      <c r="AGM528" s="90"/>
      <c r="AGN528" s="90"/>
      <c r="AGO528" s="90"/>
      <c r="AGP528" s="90"/>
      <c r="AGQ528" s="90"/>
      <c r="AGR528" s="90"/>
      <c r="AGS528" s="90"/>
      <c r="AGT528" s="90"/>
      <c r="AGU528" s="90"/>
      <c r="AGV528" s="90"/>
      <c r="AGW528" s="90"/>
      <c r="AGX528" s="90"/>
      <c r="AGY528" s="90"/>
      <c r="AGZ528" s="90"/>
      <c r="AHA528" s="90"/>
      <c r="AHB528" s="90"/>
      <c r="AHC528" s="90"/>
      <c r="AHD528" s="90"/>
      <c r="AHE528" s="90"/>
      <c r="AHF528" s="90"/>
      <c r="AHG528" s="90"/>
      <c r="AHH528" s="90"/>
      <c r="AHI528" s="90"/>
      <c r="AHJ528" s="90"/>
      <c r="AHK528" s="90"/>
      <c r="AHL528" s="90"/>
      <c r="AHM528" s="90"/>
      <c r="AHN528" s="90"/>
      <c r="AHO528" s="90"/>
      <c r="AHP528" s="90"/>
      <c r="AHQ528" s="90"/>
      <c r="AHR528" s="90"/>
      <c r="AHS528" s="90"/>
      <c r="AHT528" s="90"/>
      <c r="AHU528" s="90"/>
      <c r="AHV528" s="90"/>
      <c r="AHW528" s="90"/>
      <c r="AHX528" s="90"/>
      <c r="AHY528" s="90"/>
      <c r="AHZ528" s="90"/>
      <c r="AIA528" s="90"/>
      <c r="AIB528" s="90"/>
      <c r="AIC528" s="90"/>
      <c r="AID528" s="90"/>
      <c r="AIE528" s="90"/>
      <c r="AIF528" s="90"/>
      <c r="AIG528" s="90"/>
      <c r="AIH528" s="90"/>
      <c r="AII528" s="90"/>
      <c r="AIJ528" s="90"/>
      <c r="AIK528" s="90"/>
      <c r="AIL528" s="90"/>
      <c r="AIM528" s="90"/>
      <c r="AIN528" s="90"/>
      <c r="AIO528" s="90"/>
      <c r="AIP528" s="90"/>
      <c r="AIQ528" s="90"/>
      <c r="AIR528" s="90"/>
      <c r="AIS528" s="90"/>
      <c r="AIT528" s="90"/>
      <c r="AIU528" s="90"/>
      <c r="AIV528" s="90"/>
      <c r="AIW528" s="90"/>
      <c r="AIX528" s="90"/>
      <c r="AIY528" s="90"/>
      <c r="AIZ528" s="90"/>
      <c r="AJA528" s="90"/>
      <c r="AJB528" s="90"/>
      <c r="AJC528" s="90"/>
      <c r="AJD528" s="90"/>
      <c r="AJE528" s="90"/>
      <c r="AJF528" s="90"/>
      <c r="AJG528" s="90"/>
      <c r="AJH528" s="90"/>
      <c r="AJI528" s="90"/>
      <c r="AJJ528" s="90"/>
      <c r="AJK528" s="90"/>
      <c r="AJL528" s="90"/>
      <c r="AJM528" s="90"/>
      <c r="AJN528" s="90"/>
      <c r="AJO528" s="90"/>
      <c r="AJP528" s="90"/>
      <c r="AJQ528" s="90"/>
      <c r="AJR528" s="90"/>
      <c r="AJS528" s="90"/>
      <c r="AJT528" s="90"/>
      <c r="AJU528" s="90"/>
      <c r="AJV528" s="90"/>
      <c r="AJW528" s="90"/>
      <c r="AJX528" s="90"/>
      <c r="AJY528" s="90"/>
      <c r="AJZ528" s="90"/>
      <c r="AKA528" s="90"/>
      <c r="AKB528" s="90"/>
      <c r="AKC528" s="90"/>
      <c r="AKD528" s="90"/>
      <c r="AKE528" s="90"/>
      <c r="AKF528" s="90"/>
      <c r="AKG528" s="90"/>
      <c r="AKH528" s="90"/>
      <c r="AKI528" s="90"/>
      <c r="AKJ528" s="90"/>
      <c r="AKK528" s="90"/>
      <c r="AKL528" s="90"/>
      <c r="AKM528" s="90"/>
      <c r="AKN528" s="90"/>
      <c r="AKO528" s="90"/>
      <c r="AKP528" s="90"/>
      <c r="AKQ528" s="90"/>
      <c r="AKR528" s="90"/>
      <c r="AKS528" s="90"/>
      <c r="AKT528" s="90"/>
      <c r="AKU528" s="90"/>
      <c r="AKV528" s="90"/>
      <c r="AKW528" s="90"/>
      <c r="AKX528" s="90"/>
      <c r="AKY528" s="90"/>
      <c r="AKZ528" s="90"/>
      <c r="ALA528" s="90"/>
      <c r="ALB528" s="90"/>
      <c r="ALC528" s="90"/>
      <c r="ALD528" s="90"/>
      <c r="ALE528" s="90"/>
      <c r="ALF528" s="90"/>
      <c r="ALG528" s="90"/>
      <c r="ALH528" s="90"/>
      <c r="ALI528" s="90"/>
      <c r="ALJ528" s="90"/>
      <c r="ALK528" s="90"/>
      <c r="ALL528" s="90"/>
      <c r="ALM528" s="90"/>
      <c r="ALN528" s="90"/>
      <c r="ALO528" s="90"/>
      <c r="ALP528" s="90"/>
      <c r="ALQ528" s="90"/>
      <c r="ALR528" s="90"/>
      <c r="ALS528" s="90"/>
      <c r="ALT528" s="90"/>
      <c r="ALU528" s="90"/>
      <c r="ALV528" s="90"/>
      <c r="ALW528" s="90"/>
      <c r="ALX528" s="90"/>
      <c r="ALY528" s="90"/>
      <c r="ALZ528" s="90"/>
      <c r="AMA528" s="90"/>
      <c r="AMB528" s="90"/>
      <c r="AMC528" s="90"/>
      <c r="AMD528" s="90"/>
      <c r="AME528" s="90"/>
      <c r="AMF528" s="90"/>
      <c r="AMG528" s="90"/>
      <c r="AMH528" s="90"/>
      <c r="AMI528" s="90"/>
      <c r="AMJ528" s="90"/>
    </row>
    <row r="529" spans="1:1024" x14ac:dyDescent="0.25">
      <c r="A529" s="103">
        <v>43938</v>
      </c>
      <c r="B529" s="181">
        <v>0.5</v>
      </c>
      <c r="C529" s="195">
        <v>1314</v>
      </c>
      <c r="E529" s="177"/>
      <c r="F529" s="90"/>
      <c r="G529" s="90"/>
      <c r="H529" s="90"/>
      <c r="I529" s="90"/>
      <c r="J529" s="90"/>
      <c r="K529" s="90"/>
      <c r="L529" s="90"/>
      <c r="M529" s="90"/>
      <c r="N529" s="90"/>
      <c r="O529" s="90"/>
      <c r="P529" s="90"/>
      <c r="Q529" s="90"/>
      <c r="R529" s="90"/>
      <c r="S529" s="90"/>
      <c r="T529" s="90"/>
      <c r="U529" s="90"/>
      <c r="V529" s="90"/>
      <c r="W529" s="90"/>
      <c r="X529" s="90"/>
      <c r="Y529" s="90"/>
      <c r="Z529" s="90"/>
      <c r="AA529" s="90"/>
      <c r="AB529" s="90"/>
      <c r="AC529" s="90"/>
      <c r="AD529" s="90"/>
      <c r="AE529" s="90"/>
      <c r="AF529" s="90"/>
      <c r="AG529" s="90"/>
      <c r="AH529" s="90"/>
      <c r="AI529" s="90"/>
      <c r="AJ529" s="90"/>
      <c r="AK529" s="90"/>
      <c r="AL529" s="90"/>
      <c r="AM529" s="90"/>
      <c r="AN529" s="90"/>
      <c r="AO529" s="90"/>
      <c r="AP529" s="90"/>
      <c r="AQ529" s="90"/>
      <c r="AR529" s="90"/>
      <c r="AS529" s="90"/>
      <c r="AT529" s="90"/>
      <c r="AU529" s="90"/>
      <c r="AV529" s="90"/>
      <c r="AW529" s="90"/>
      <c r="AX529" s="90"/>
      <c r="AY529" s="90"/>
      <c r="AZ529" s="90"/>
      <c r="BA529" s="90"/>
      <c r="BB529" s="90"/>
      <c r="BC529" s="90"/>
      <c r="BD529" s="90"/>
      <c r="BE529" s="90"/>
      <c r="BF529" s="90"/>
      <c r="BG529" s="90"/>
      <c r="BH529" s="90"/>
      <c r="BI529" s="90"/>
      <c r="BJ529" s="90"/>
      <c r="BK529" s="90"/>
      <c r="BL529" s="90"/>
      <c r="BM529" s="90"/>
      <c r="BN529" s="90"/>
      <c r="BO529" s="90"/>
      <c r="BP529" s="90"/>
      <c r="BQ529" s="90"/>
      <c r="BR529" s="90"/>
      <c r="BS529" s="90"/>
      <c r="BT529" s="90"/>
      <c r="BU529" s="90"/>
      <c r="BV529" s="90"/>
      <c r="BW529" s="90"/>
      <c r="BX529" s="90"/>
      <c r="BY529" s="90"/>
      <c r="BZ529" s="90"/>
      <c r="CA529" s="90"/>
      <c r="CB529" s="90"/>
      <c r="CC529" s="90"/>
      <c r="CD529" s="90"/>
      <c r="CE529" s="90"/>
      <c r="CF529" s="90"/>
      <c r="CG529" s="90"/>
      <c r="CH529" s="90"/>
      <c r="CI529" s="90"/>
      <c r="CJ529" s="90"/>
      <c r="CK529" s="90"/>
      <c r="CL529" s="90"/>
      <c r="CM529" s="90"/>
      <c r="CN529" s="90"/>
      <c r="CO529" s="90"/>
      <c r="CP529" s="90"/>
      <c r="CQ529" s="90"/>
      <c r="CR529" s="90"/>
      <c r="CS529" s="90"/>
      <c r="CT529" s="90"/>
      <c r="CU529" s="90"/>
      <c r="CV529" s="90"/>
      <c r="CW529" s="90"/>
      <c r="CX529" s="90"/>
      <c r="CY529" s="90"/>
      <c r="CZ529" s="90"/>
      <c r="DA529" s="90"/>
      <c r="DB529" s="90"/>
      <c r="DC529" s="90"/>
      <c r="DD529" s="90"/>
      <c r="DE529" s="90"/>
      <c r="DF529" s="90"/>
      <c r="DG529" s="90"/>
      <c r="DH529" s="90"/>
      <c r="DI529" s="90"/>
      <c r="DJ529" s="90"/>
      <c r="DK529" s="90"/>
      <c r="DL529" s="90"/>
      <c r="DM529" s="90"/>
      <c r="DN529" s="90"/>
      <c r="DO529" s="90"/>
      <c r="DP529" s="90"/>
      <c r="DQ529" s="90"/>
      <c r="DR529" s="90"/>
      <c r="DS529" s="90"/>
      <c r="DT529" s="90"/>
      <c r="DU529" s="90"/>
      <c r="DV529" s="90"/>
      <c r="DW529" s="90"/>
      <c r="DX529" s="90"/>
      <c r="DY529" s="90"/>
      <c r="DZ529" s="90"/>
      <c r="EA529" s="90"/>
      <c r="EB529" s="90"/>
      <c r="EC529" s="90"/>
      <c r="ED529" s="90"/>
      <c r="EE529" s="90"/>
      <c r="EF529" s="90"/>
      <c r="EG529" s="90"/>
      <c r="EH529" s="90"/>
      <c r="EI529" s="90"/>
      <c r="EJ529" s="90"/>
      <c r="EK529" s="90"/>
      <c r="EL529" s="90"/>
      <c r="EM529" s="90"/>
      <c r="EN529" s="90"/>
      <c r="EO529" s="90"/>
      <c r="EP529" s="90"/>
      <c r="EQ529" s="90"/>
      <c r="ER529" s="90"/>
      <c r="ES529" s="90"/>
      <c r="ET529" s="90"/>
      <c r="EU529" s="90"/>
      <c r="EV529" s="90"/>
      <c r="EW529" s="90"/>
      <c r="EX529" s="90"/>
      <c r="EY529" s="90"/>
      <c r="EZ529" s="90"/>
      <c r="FA529" s="90"/>
      <c r="FB529" s="90"/>
      <c r="FC529" s="90"/>
      <c r="FD529" s="90"/>
      <c r="FE529" s="90"/>
      <c r="FF529" s="90"/>
      <c r="FG529" s="90"/>
      <c r="FH529" s="90"/>
      <c r="FI529" s="90"/>
      <c r="FJ529" s="90"/>
      <c r="FK529" s="90"/>
      <c r="FL529" s="90"/>
      <c r="FM529" s="90"/>
      <c r="FN529" s="90"/>
      <c r="FO529" s="90"/>
      <c r="FP529" s="90"/>
      <c r="FQ529" s="90"/>
      <c r="FR529" s="90"/>
      <c r="FS529" s="90"/>
      <c r="FT529" s="90"/>
      <c r="FU529" s="90"/>
      <c r="FV529" s="90"/>
      <c r="FW529" s="90"/>
      <c r="FX529" s="90"/>
      <c r="FY529" s="90"/>
      <c r="FZ529" s="90"/>
      <c r="GA529" s="90"/>
      <c r="GB529" s="90"/>
      <c r="GC529" s="90"/>
      <c r="GD529" s="90"/>
      <c r="GE529" s="90"/>
      <c r="GF529" s="90"/>
      <c r="GG529" s="90"/>
      <c r="GH529" s="90"/>
      <c r="GI529" s="90"/>
      <c r="GJ529" s="90"/>
      <c r="GK529" s="90"/>
      <c r="GL529" s="90"/>
      <c r="GM529" s="90"/>
      <c r="GN529" s="90"/>
      <c r="GO529" s="90"/>
      <c r="GP529" s="90"/>
      <c r="GQ529" s="90"/>
      <c r="GR529" s="90"/>
      <c r="GS529" s="90"/>
      <c r="GT529" s="90"/>
      <c r="GU529" s="90"/>
      <c r="GV529" s="90"/>
      <c r="GW529" s="90"/>
      <c r="GX529" s="90"/>
      <c r="GY529" s="90"/>
      <c r="GZ529" s="90"/>
      <c r="HA529" s="90"/>
      <c r="HB529" s="90"/>
      <c r="HC529" s="90"/>
      <c r="HD529" s="90"/>
      <c r="HE529" s="90"/>
      <c r="HF529" s="90"/>
      <c r="HG529" s="90"/>
      <c r="HH529" s="90"/>
      <c r="HI529" s="90"/>
      <c r="HJ529" s="90"/>
      <c r="HK529" s="90"/>
      <c r="HL529" s="90"/>
      <c r="HM529" s="90"/>
      <c r="HN529" s="90"/>
      <c r="HO529" s="90"/>
      <c r="HP529" s="90"/>
      <c r="HQ529" s="90"/>
      <c r="HR529" s="90"/>
      <c r="HS529" s="90"/>
      <c r="HT529" s="90"/>
      <c r="HU529" s="90"/>
      <c r="HV529" s="90"/>
      <c r="HW529" s="90"/>
      <c r="HX529" s="90"/>
      <c r="HY529" s="90"/>
      <c r="HZ529" s="90"/>
      <c r="IA529" s="90"/>
      <c r="IB529" s="90"/>
      <c r="IC529" s="90"/>
      <c r="ID529" s="90"/>
      <c r="IE529" s="90"/>
      <c r="IF529" s="90"/>
      <c r="IG529" s="90"/>
      <c r="IH529" s="90"/>
      <c r="II529" s="90"/>
      <c r="IJ529" s="90"/>
      <c r="IK529" s="90"/>
      <c r="IL529" s="90"/>
      <c r="IM529" s="90"/>
      <c r="IN529" s="90"/>
      <c r="IO529" s="90"/>
      <c r="IP529" s="90"/>
      <c r="IQ529" s="90"/>
      <c r="IR529" s="90"/>
      <c r="IS529" s="90"/>
      <c r="IT529" s="90"/>
      <c r="IU529" s="90"/>
      <c r="IV529" s="90"/>
      <c r="IW529" s="90"/>
      <c r="IX529" s="90"/>
      <c r="IY529" s="90"/>
      <c r="IZ529" s="90"/>
      <c r="JA529" s="90"/>
      <c r="JB529" s="90"/>
      <c r="JC529" s="90"/>
      <c r="JD529" s="90"/>
      <c r="JE529" s="90"/>
      <c r="JF529" s="90"/>
      <c r="JG529" s="90"/>
      <c r="JH529" s="90"/>
      <c r="JI529" s="90"/>
      <c r="JJ529" s="90"/>
      <c r="JK529" s="90"/>
      <c r="JL529" s="90"/>
      <c r="JM529" s="90"/>
      <c r="JN529" s="90"/>
      <c r="JO529" s="90"/>
      <c r="JP529" s="90"/>
      <c r="JQ529" s="90"/>
      <c r="JR529" s="90"/>
      <c r="JS529" s="90"/>
      <c r="JT529" s="90"/>
      <c r="JU529" s="90"/>
      <c r="JV529" s="90"/>
      <c r="JW529" s="90"/>
      <c r="JX529" s="90"/>
      <c r="JY529" s="90"/>
      <c r="JZ529" s="90"/>
      <c r="KA529" s="90"/>
      <c r="KB529" s="90"/>
      <c r="KC529" s="90"/>
      <c r="KD529" s="90"/>
      <c r="KE529" s="90"/>
      <c r="KF529" s="90"/>
      <c r="KG529" s="90"/>
      <c r="KH529" s="90"/>
      <c r="KI529" s="90"/>
      <c r="KJ529" s="90"/>
      <c r="KK529" s="90"/>
      <c r="KL529" s="90"/>
      <c r="KM529" s="90"/>
      <c r="KN529" s="90"/>
      <c r="KO529" s="90"/>
      <c r="KP529" s="90"/>
      <c r="KQ529" s="90"/>
      <c r="KR529" s="90"/>
      <c r="KS529" s="90"/>
      <c r="KT529" s="90"/>
      <c r="KU529" s="90"/>
      <c r="KV529" s="90"/>
      <c r="KW529" s="90"/>
      <c r="KX529" s="90"/>
      <c r="KY529" s="90"/>
      <c r="KZ529" s="90"/>
      <c r="LA529" s="90"/>
      <c r="LB529" s="90"/>
      <c r="LC529" s="90"/>
      <c r="LD529" s="90"/>
      <c r="LE529" s="90"/>
      <c r="LF529" s="90"/>
      <c r="LG529" s="90"/>
      <c r="LH529" s="90"/>
      <c r="LI529" s="90"/>
      <c r="LJ529" s="90"/>
      <c r="LK529" s="90"/>
      <c r="LL529" s="90"/>
      <c r="LM529" s="90"/>
      <c r="LN529" s="90"/>
      <c r="LO529" s="90"/>
      <c r="LP529" s="90"/>
      <c r="LQ529" s="90"/>
      <c r="LR529" s="90"/>
      <c r="LS529" s="90"/>
      <c r="LT529" s="90"/>
      <c r="LU529" s="90"/>
      <c r="LV529" s="90"/>
      <c r="LW529" s="90"/>
      <c r="LX529" s="90"/>
      <c r="LY529" s="90"/>
      <c r="LZ529" s="90"/>
      <c r="MA529" s="90"/>
      <c r="MB529" s="90"/>
      <c r="MC529" s="90"/>
      <c r="MD529" s="90"/>
      <c r="ME529" s="90"/>
      <c r="MF529" s="90"/>
      <c r="MG529" s="90"/>
      <c r="MH529" s="90"/>
      <c r="MI529" s="90"/>
      <c r="MJ529" s="90"/>
      <c r="MK529" s="90"/>
      <c r="ML529" s="90"/>
      <c r="MM529" s="90"/>
      <c r="MN529" s="90"/>
      <c r="MO529" s="90"/>
      <c r="MP529" s="90"/>
      <c r="MQ529" s="90"/>
      <c r="MR529" s="90"/>
      <c r="MS529" s="90"/>
      <c r="MT529" s="90"/>
      <c r="MU529" s="90"/>
      <c r="MV529" s="90"/>
      <c r="MW529" s="90"/>
      <c r="MX529" s="90"/>
      <c r="MY529" s="90"/>
      <c r="MZ529" s="90"/>
      <c r="NA529" s="90"/>
      <c r="NB529" s="90"/>
      <c r="NC529" s="90"/>
      <c r="ND529" s="90"/>
      <c r="NE529" s="90"/>
      <c r="NF529" s="90"/>
      <c r="NG529" s="90"/>
      <c r="NH529" s="90"/>
      <c r="NI529" s="90"/>
      <c r="NJ529" s="90"/>
      <c r="NK529" s="90"/>
      <c r="NL529" s="90"/>
      <c r="NM529" s="90"/>
      <c r="NN529" s="90"/>
      <c r="NO529" s="90"/>
      <c r="NP529" s="90"/>
      <c r="NQ529" s="90"/>
      <c r="NR529" s="90"/>
      <c r="NS529" s="90"/>
      <c r="NT529" s="90"/>
      <c r="NU529" s="90"/>
      <c r="NV529" s="90"/>
      <c r="NW529" s="90"/>
      <c r="NX529" s="90"/>
      <c r="NY529" s="90"/>
      <c r="NZ529" s="90"/>
      <c r="OA529" s="90"/>
      <c r="OB529" s="90"/>
      <c r="OC529" s="90"/>
      <c r="OD529" s="90"/>
      <c r="OE529" s="90"/>
      <c r="OF529" s="90"/>
      <c r="OG529" s="90"/>
      <c r="OH529" s="90"/>
      <c r="OI529" s="90"/>
      <c r="OJ529" s="90"/>
      <c r="OK529" s="90"/>
      <c r="OL529" s="90"/>
      <c r="OM529" s="90"/>
      <c r="ON529" s="90"/>
      <c r="OO529" s="90"/>
      <c r="OP529" s="90"/>
      <c r="OQ529" s="90"/>
      <c r="OR529" s="90"/>
      <c r="OS529" s="90"/>
      <c r="OT529" s="90"/>
      <c r="OU529" s="90"/>
      <c r="OV529" s="90"/>
      <c r="OW529" s="90"/>
      <c r="OX529" s="90"/>
      <c r="OY529" s="90"/>
      <c r="OZ529" s="90"/>
      <c r="PA529" s="90"/>
      <c r="PB529" s="90"/>
      <c r="PC529" s="90"/>
      <c r="PD529" s="90"/>
      <c r="PE529" s="90"/>
      <c r="PF529" s="90"/>
      <c r="PG529" s="90"/>
      <c r="PH529" s="90"/>
      <c r="PI529" s="90"/>
      <c r="PJ529" s="90"/>
      <c r="PK529" s="90"/>
      <c r="PL529" s="90"/>
      <c r="PM529" s="90"/>
      <c r="PN529" s="90"/>
      <c r="PO529" s="90"/>
      <c r="PP529" s="90"/>
      <c r="PQ529" s="90"/>
      <c r="PR529" s="90"/>
      <c r="PS529" s="90"/>
      <c r="PT529" s="90"/>
      <c r="PU529" s="90"/>
      <c r="PV529" s="90"/>
      <c r="PW529" s="90"/>
      <c r="PX529" s="90"/>
      <c r="PY529" s="90"/>
      <c r="PZ529" s="90"/>
      <c r="QA529" s="90"/>
      <c r="QB529" s="90"/>
      <c r="QC529" s="90"/>
      <c r="QD529" s="90"/>
      <c r="QE529" s="90"/>
      <c r="QF529" s="90"/>
      <c r="QG529" s="90"/>
      <c r="QH529" s="90"/>
      <c r="QI529" s="90"/>
      <c r="QJ529" s="90"/>
      <c r="QK529" s="90"/>
      <c r="QL529" s="90"/>
      <c r="QM529" s="90"/>
      <c r="QN529" s="90"/>
      <c r="QO529" s="90"/>
      <c r="QP529" s="90"/>
      <c r="QQ529" s="90"/>
      <c r="QR529" s="90"/>
      <c r="QS529" s="90"/>
      <c r="QT529" s="90"/>
      <c r="QU529" s="90"/>
      <c r="QV529" s="90"/>
      <c r="QW529" s="90"/>
      <c r="QX529" s="90"/>
      <c r="QY529" s="90"/>
      <c r="QZ529" s="90"/>
      <c r="RA529" s="90"/>
      <c r="RB529" s="90"/>
      <c r="RC529" s="90"/>
      <c r="RD529" s="90"/>
      <c r="RE529" s="90"/>
      <c r="RF529" s="90"/>
      <c r="RG529" s="90"/>
      <c r="RH529" s="90"/>
      <c r="RI529" s="90"/>
      <c r="RJ529" s="90"/>
      <c r="RK529" s="90"/>
      <c r="RL529" s="90"/>
      <c r="RM529" s="90"/>
      <c r="RN529" s="90"/>
      <c r="RO529" s="90"/>
      <c r="RP529" s="90"/>
      <c r="RQ529" s="90"/>
      <c r="RR529" s="90"/>
      <c r="RS529" s="90"/>
      <c r="RT529" s="90"/>
      <c r="RU529" s="90"/>
      <c r="RV529" s="90"/>
      <c r="RW529" s="90"/>
      <c r="RX529" s="90"/>
      <c r="RY529" s="90"/>
      <c r="RZ529" s="90"/>
      <c r="SA529" s="90"/>
      <c r="SB529" s="90"/>
      <c r="SC529" s="90"/>
      <c r="SD529" s="90"/>
      <c r="SE529" s="90"/>
      <c r="SF529" s="90"/>
      <c r="SG529" s="90"/>
      <c r="SH529" s="90"/>
      <c r="SI529" s="90"/>
      <c r="SJ529" s="90"/>
      <c r="SK529" s="90"/>
      <c r="SL529" s="90"/>
      <c r="SM529" s="90"/>
      <c r="SN529" s="90"/>
      <c r="SO529" s="90"/>
      <c r="SP529" s="90"/>
      <c r="SQ529" s="90"/>
      <c r="SR529" s="90"/>
      <c r="SS529" s="90"/>
      <c r="ST529" s="90"/>
      <c r="SU529" s="90"/>
      <c r="SV529" s="90"/>
      <c r="SW529" s="90"/>
      <c r="SX529" s="90"/>
      <c r="SY529" s="90"/>
      <c r="SZ529" s="90"/>
      <c r="TA529" s="90"/>
      <c r="TB529" s="90"/>
      <c r="TC529" s="90"/>
      <c r="TD529" s="90"/>
      <c r="TE529" s="90"/>
      <c r="TF529" s="90"/>
      <c r="TG529" s="90"/>
      <c r="TH529" s="90"/>
      <c r="TI529" s="90"/>
      <c r="TJ529" s="90"/>
      <c r="TK529" s="90"/>
      <c r="TL529" s="90"/>
      <c r="TM529" s="90"/>
      <c r="TN529" s="90"/>
      <c r="TO529" s="90"/>
      <c r="TP529" s="90"/>
      <c r="TQ529" s="90"/>
      <c r="TR529" s="90"/>
      <c r="TS529" s="90"/>
      <c r="TT529" s="90"/>
      <c r="TU529" s="90"/>
      <c r="TV529" s="90"/>
      <c r="TW529" s="90"/>
      <c r="TX529" s="90"/>
      <c r="TY529" s="90"/>
      <c r="TZ529" s="90"/>
      <c r="UA529" s="90"/>
      <c r="UB529" s="90"/>
      <c r="UC529" s="90"/>
      <c r="UD529" s="90"/>
      <c r="UE529" s="90"/>
      <c r="UF529" s="90"/>
      <c r="UG529" s="90"/>
      <c r="UH529" s="90"/>
      <c r="UI529" s="90"/>
      <c r="UJ529" s="90"/>
      <c r="UK529" s="90"/>
      <c r="UL529" s="90"/>
      <c r="UM529" s="90"/>
      <c r="UN529" s="90"/>
      <c r="UO529" s="90"/>
      <c r="UP529" s="90"/>
      <c r="UQ529" s="90"/>
      <c r="UR529" s="90"/>
      <c r="US529" s="90"/>
      <c r="UT529" s="90"/>
      <c r="UU529" s="90"/>
      <c r="UV529" s="90"/>
      <c r="UW529" s="90"/>
      <c r="UX529" s="90"/>
      <c r="UY529" s="90"/>
      <c r="UZ529" s="90"/>
      <c r="VA529" s="90"/>
      <c r="VB529" s="90"/>
      <c r="VC529" s="90"/>
      <c r="VD529" s="90"/>
      <c r="VE529" s="90"/>
      <c r="VF529" s="90"/>
      <c r="VG529" s="90"/>
      <c r="VH529" s="90"/>
      <c r="VI529" s="90"/>
      <c r="VJ529" s="90"/>
      <c r="VK529" s="90"/>
      <c r="VL529" s="90"/>
      <c r="VM529" s="90"/>
      <c r="VN529" s="90"/>
      <c r="VO529" s="90"/>
      <c r="VP529" s="90"/>
      <c r="VQ529" s="90"/>
      <c r="VR529" s="90"/>
      <c r="VS529" s="90"/>
      <c r="VT529" s="90"/>
      <c r="VU529" s="90"/>
      <c r="VV529" s="90"/>
      <c r="VW529" s="90"/>
      <c r="VX529" s="90"/>
      <c r="VY529" s="90"/>
      <c r="VZ529" s="90"/>
      <c r="WA529" s="90"/>
      <c r="WB529" s="90"/>
      <c r="WC529" s="90"/>
      <c r="WD529" s="90"/>
      <c r="WE529" s="90"/>
      <c r="WF529" s="90"/>
      <c r="WG529" s="90"/>
      <c r="WH529" s="90"/>
      <c r="WI529" s="90"/>
      <c r="WJ529" s="90"/>
      <c r="WK529" s="90"/>
      <c r="WL529" s="90"/>
      <c r="WM529" s="90"/>
      <c r="WN529" s="90"/>
      <c r="WO529" s="90"/>
      <c r="WP529" s="90"/>
      <c r="WQ529" s="90"/>
      <c r="WR529" s="90"/>
      <c r="WS529" s="90"/>
      <c r="WT529" s="90"/>
      <c r="WU529" s="90"/>
      <c r="WV529" s="90"/>
      <c r="WW529" s="90"/>
      <c r="WX529" s="90"/>
      <c r="WY529" s="90"/>
      <c r="WZ529" s="90"/>
      <c r="XA529" s="90"/>
      <c r="XB529" s="90"/>
      <c r="XC529" s="90"/>
      <c r="XD529" s="90"/>
      <c r="XE529" s="90"/>
      <c r="XF529" s="90"/>
      <c r="XG529" s="90"/>
      <c r="XH529" s="90"/>
      <c r="XI529" s="90"/>
      <c r="XJ529" s="90"/>
      <c r="XK529" s="90"/>
      <c r="XL529" s="90"/>
      <c r="XM529" s="90"/>
      <c r="XN529" s="90"/>
      <c r="XO529" s="90"/>
      <c r="XP529" s="90"/>
      <c r="XQ529" s="90"/>
      <c r="XR529" s="90"/>
      <c r="XS529" s="90"/>
      <c r="XT529" s="90"/>
      <c r="XU529" s="90"/>
      <c r="XV529" s="90"/>
      <c r="XW529" s="90"/>
      <c r="XX529" s="90"/>
      <c r="XY529" s="90"/>
      <c r="XZ529" s="90"/>
      <c r="YA529" s="90"/>
      <c r="YB529" s="90"/>
      <c r="YC529" s="90"/>
      <c r="YD529" s="90"/>
      <c r="YE529" s="90"/>
      <c r="YF529" s="90"/>
      <c r="YG529" s="90"/>
      <c r="YH529" s="90"/>
      <c r="YI529" s="90"/>
      <c r="YJ529" s="90"/>
      <c r="YK529" s="90"/>
      <c r="YL529" s="90"/>
      <c r="YM529" s="90"/>
      <c r="YN529" s="90"/>
      <c r="YO529" s="90"/>
      <c r="YP529" s="90"/>
      <c r="YQ529" s="90"/>
      <c r="YR529" s="90"/>
      <c r="YS529" s="90"/>
      <c r="YT529" s="90"/>
      <c r="YU529" s="90"/>
      <c r="YV529" s="90"/>
      <c r="YW529" s="90"/>
      <c r="YX529" s="90"/>
      <c r="YY529" s="90"/>
      <c r="YZ529" s="90"/>
      <c r="ZA529" s="90"/>
      <c r="ZB529" s="90"/>
      <c r="ZC529" s="90"/>
      <c r="ZD529" s="90"/>
      <c r="ZE529" s="90"/>
      <c r="ZF529" s="90"/>
      <c r="ZG529" s="90"/>
      <c r="ZH529" s="90"/>
      <c r="ZI529" s="90"/>
      <c r="ZJ529" s="90"/>
      <c r="ZK529" s="90"/>
      <c r="ZL529" s="90"/>
      <c r="ZM529" s="90"/>
      <c r="ZN529" s="90"/>
      <c r="ZO529" s="90"/>
      <c r="ZP529" s="90"/>
      <c r="ZQ529" s="90"/>
      <c r="ZR529" s="90"/>
      <c r="ZS529" s="90"/>
      <c r="ZT529" s="90"/>
      <c r="ZU529" s="90"/>
      <c r="ZV529" s="90"/>
      <c r="ZW529" s="90"/>
      <c r="ZX529" s="90"/>
      <c r="ZY529" s="90"/>
      <c r="ZZ529" s="90"/>
      <c r="AAA529" s="90"/>
      <c r="AAB529" s="90"/>
      <c r="AAC529" s="90"/>
      <c r="AAD529" s="90"/>
      <c r="AAE529" s="90"/>
      <c r="AAF529" s="90"/>
      <c r="AAG529" s="90"/>
      <c r="AAH529" s="90"/>
      <c r="AAI529" s="90"/>
      <c r="AAJ529" s="90"/>
      <c r="AAK529" s="90"/>
      <c r="AAL529" s="90"/>
      <c r="AAM529" s="90"/>
      <c r="AAN529" s="90"/>
      <c r="AAO529" s="90"/>
      <c r="AAP529" s="90"/>
      <c r="AAQ529" s="90"/>
      <c r="AAR529" s="90"/>
      <c r="AAS529" s="90"/>
      <c r="AAT529" s="90"/>
      <c r="AAU529" s="90"/>
      <c r="AAV529" s="90"/>
      <c r="AAW529" s="90"/>
      <c r="AAX529" s="90"/>
      <c r="AAY529" s="90"/>
      <c r="AAZ529" s="90"/>
      <c r="ABA529" s="90"/>
      <c r="ABB529" s="90"/>
      <c r="ABC529" s="90"/>
      <c r="ABD529" s="90"/>
      <c r="ABE529" s="90"/>
      <c r="ABF529" s="90"/>
      <c r="ABG529" s="90"/>
      <c r="ABH529" s="90"/>
      <c r="ABI529" s="90"/>
      <c r="ABJ529" s="90"/>
      <c r="ABK529" s="90"/>
      <c r="ABL529" s="90"/>
      <c r="ABM529" s="90"/>
      <c r="ABN529" s="90"/>
      <c r="ABO529" s="90"/>
      <c r="ABP529" s="90"/>
      <c r="ABQ529" s="90"/>
      <c r="ABR529" s="90"/>
      <c r="ABS529" s="90"/>
      <c r="ABT529" s="90"/>
      <c r="ABU529" s="90"/>
      <c r="ABV529" s="90"/>
      <c r="ABW529" s="90"/>
      <c r="ABX529" s="90"/>
      <c r="ABY529" s="90"/>
      <c r="ABZ529" s="90"/>
      <c r="ACA529" s="90"/>
      <c r="ACB529" s="90"/>
      <c r="ACC529" s="90"/>
      <c r="ACD529" s="90"/>
      <c r="ACE529" s="90"/>
      <c r="ACF529" s="90"/>
      <c r="ACG529" s="90"/>
      <c r="ACH529" s="90"/>
      <c r="ACI529" s="90"/>
      <c r="ACJ529" s="90"/>
      <c r="ACK529" s="90"/>
      <c r="ACL529" s="90"/>
      <c r="ACM529" s="90"/>
      <c r="ACN529" s="90"/>
      <c r="ACO529" s="90"/>
      <c r="ACP529" s="90"/>
      <c r="ACQ529" s="90"/>
      <c r="ACR529" s="90"/>
      <c r="ACS529" s="90"/>
      <c r="ACT529" s="90"/>
      <c r="ACU529" s="90"/>
      <c r="ACV529" s="90"/>
      <c r="ACW529" s="90"/>
      <c r="ACX529" s="90"/>
      <c r="ACY529" s="90"/>
      <c r="ACZ529" s="90"/>
      <c r="ADA529" s="90"/>
      <c r="ADB529" s="90"/>
      <c r="ADC529" s="90"/>
      <c r="ADD529" s="90"/>
      <c r="ADE529" s="90"/>
      <c r="ADF529" s="90"/>
      <c r="ADG529" s="90"/>
      <c r="ADH529" s="90"/>
      <c r="ADI529" s="90"/>
      <c r="ADJ529" s="90"/>
      <c r="ADK529" s="90"/>
      <c r="ADL529" s="90"/>
      <c r="ADM529" s="90"/>
      <c r="ADN529" s="90"/>
      <c r="ADO529" s="90"/>
      <c r="ADP529" s="90"/>
      <c r="ADQ529" s="90"/>
      <c r="ADR529" s="90"/>
      <c r="ADS529" s="90"/>
      <c r="ADT529" s="90"/>
      <c r="ADU529" s="90"/>
      <c r="ADV529" s="90"/>
      <c r="ADW529" s="90"/>
      <c r="ADX529" s="90"/>
      <c r="ADY529" s="90"/>
      <c r="ADZ529" s="90"/>
      <c r="AEA529" s="90"/>
      <c r="AEB529" s="90"/>
      <c r="AEC529" s="90"/>
      <c r="AED529" s="90"/>
      <c r="AEE529" s="90"/>
      <c r="AEF529" s="90"/>
      <c r="AEG529" s="90"/>
      <c r="AEH529" s="90"/>
      <c r="AEI529" s="90"/>
      <c r="AEJ529" s="90"/>
      <c r="AEK529" s="90"/>
      <c r="AEL529" s="90"/>
      <c r="AEM529" s="90"/>
      <c r="AEN529" s="90"/>
      <c r="AEO529" s="90"/>
      <c r="AEP529" s="90"/>
      <c r="AEQ529" s="90"/>
      <c r="AER529" s="90"/>
      <c r="AES529" s="90"/>
      <c r="AET529" s="90"/>
      <c r="AEU529" s="90"/>
      <c r="AEV529" s="90"/>
      <c r="AEW529" s="90"/>
      <c r="AEX529" s="90"/>
      <c r="AEY529" s="90"/>
      <c r="AEZ529" s="90"/>
      <c r="AFA529" s="90"/>
      <c r="AFB529" s="90"/>
      <c r="AFC529" s="90"/>
      <c r="AFD529" s="90"/>
      <c r="AFE529" s="90"/>
      <c r="AFF529" s="90"/>
      <c r="AFG529" s="90"/>
      <c r="AFH529" s="90"/>
      <c r="AFI529" s="90"/>
      <c r="AFJ529" s="90"/>
      <c r="AFK529" s="90"/>
      <c r="AFL529" s="90"/>
      <c r="AFM529" s="90"/>
      <c r="AFN529" s="90"/>
      <c r="AFO529" s="90"/>
      <c r="AFP529" s="90"/>
      <c r="AFQ529" s="90"/>
      <c r="AFR529" s="90"/>
      <c r="AFS529" s="90"/>
      <c r="AFT529" s="90"/>
      <c r="AFU529" s="90"/>
      <c r="AFV529" s="90"/>
      <c r="AFW529" s="90"/>
      <c r="AFX529" s="90"/>
      <c r="AFY529" s="90"/>
      <c r="AFZ529" s="90"/>
      <c r="AGA529" s="90"/>
      <c r="AGB529" s="90"/>
      <c r="AGC529" s="90"/>
      <c r="AGD529" s="90"/>
      <c r="AGE529" s="90"/>
      <c r="AGF529" s="90"/>
      <c r="AGG529" s="90"/>
      <c r="AGH529" s="90"/>
      <c r="AGI529" s="90"/>
      <c r="AGJ529" s="90"/>
      <c r="AGK529" s="90"/>
      <c r="AGL529" s="90"/>
      <c r="AGM529" s="90"/>
      <c r="AGN529" s="90"/>
      <c r="AGO529" s="90"/>
      <c r="AGP529" s="90"/>
      <c r="AGQ529" s="90"/>
      <c r="AGR529" s="90"/>
      <c r="AGS529" s="90"/>
      <c r="AGT529" s="90"/>
      <c r="AGU529" s="90"/>
      <c r="AGV529" s="90"/>
      <c r="AGW529" s="90"/>
      <c r="AGX529" s="90"/>
      <c r="AGY529" s="90"/>
      <c r="AGZ529" s="90"/>
      <c r="AHA529" s="90"/>
      <c r="AHB529" s="90"/>
      <c r="AHC529" s="90"/>
      <c r="AHD529" s="90"/>
      <c r="AHE529" s="90"/>
      <c r="AHF529" s="90"/>
      <c r="AHG529" s="90"/>
      <c r="AHH529" s="90"/>
      <c r="AHI529" s="90"/>
      <c r="AHJ529" s="90"/>
      <c r="AHK529" s="90"/>
      <c r="AHL529" s="90"/>
      <c r="AHM529" s="90"/>
      <c r="AHN529" s="90"/>
      <c r="AHO529" s="90"/>
      <c r="AHP529" s="90"/>
      <c r="AHQ529" s="90"/>
      <c r="AHR529" s="90"/>
      <c r="AHS529" s="90"/>
      <c r="AHT529" s="90"/>
      <c r="AHU529" s="90"/>
      <c r="AHV529" s="90"/>
      <c r="AHW529" s="90"/>
      <c r="AHX529" s="90"/>
      <c r="AHY529" s="90"/>
      <c r="AHZ529" s="90"/>
      <c r="AIA529" s="90"/>
      <c r="AIB529" s="90"/>
      <c r="AIC529" s="90"/>
      <c r="AID529" s="90"/>
      <c r="AIE529" s="90"/>
      <c r="AIF529" s="90"/>
      <c r="AIG529" s="90"/>
      <c r="AIH529" s="90"/>
      <c r="AII529" s="90"/>
      <c r="AIJ529" s="90"/>
      <c r="AIK529" s="90"/>
      <c r="AIL529" s="90"/>
      <c r="AIM529" s="90"/>
      <c r="AIN529" s="90"/>
      <c r="AIO529" s="90"/>
      <c r="AIP529" s="90"/>
      <c r="AIQ529" s="90"/>
      <c r="AIR529" s="90"/>
      <c r="AIS529" s="90"/>
      <c r="AIT529" s="90"/>
      <c r="AIU529" s="90"/>
      <c r="AIV529" s="90"/>
      <c r="AIW529" s="90"/>
      <c r="AIX529" s="90"/>
      <c r="AIY529" s="90"/>
      <c r="AIZ529" s="90"/>
      <c r="AJA529" s="90"/>
      <c r="AJB529" s="90"/>
      <c r="AJC529" s="90"/>
      <c r="AJD529" s="90"/>
      <c r="AJE529" s="90"/>
      <c r="AJF529" s="90"/>
      <c r="AJG529" s="90"/>
      <c r="AJH529" s="90"/>
      <c r="AJI529" s="90"/>
      <c r="AJJ529" s="90"/>
      <c r="AJK529" s="90"/>
      <c r="AJL529" s="90"/>
      <c r="AJM529" s="90"/>
      <c r="AJN529" s="90"/>
      <c r="AJO529" s="90"/>
      <c r="AJP529" s="90"/>
      <c r="AJQ529" s="90"/>
      <c r="AJR529" s="90"/>
      <c r="AJS529" s="90"/>
      <c r="AJT529" s="90"/>
      <c r="AJU529" s="90"/>
      <c r="AJV529" s="90"/>
      <c r="AJW529" s="90"/>
      <c r="AJX529" s="90"/>
      <c r="AJY529" s="90"/>
      <c r="AJZ529" s="90"/>
      <c r="AKA529" s="90"/>
      <c r="AKB529" s="90"/>
      <c r="AKC529" s="90"/>
      <c r="AKD529" s="90"/>
      <c r="AKE529" s="90"/>
      <c r="AKF529" s="90"/>
      <c r="AKG529" s="90"/>
      <c r="AKH529" s="90"/>
      <c r="AKI529" s="90"/>
      <c r="AKJ529" s="90"/>
      <c r="AKK529" s="90"/>
      <c r="AKL529" s="90"/>
      <c r="AKM529" s="90"/>
      <c r="AKN529" s="90"/>
      <c r="AKO529" s="90"/>
      <c r="AKP529" s="90"/>
      <c r="AKQ529" s="90"/>
      <c r="AKR529" s="90"/>
      <c r="AKS529" s="90"/>
      <c r="AKT529" s="90"/>
      <c r="AKU529" s="90"/>
      <c r="AKV529" s="90"/>
      <c r="AKW529" s="90"/>
      <c r="AKX529" s="90"/>
      <c r="AKY529" s="90"/>
      <c r="AKZ529" s="90"/>
      <c r="ALA529" s="90"/>
      <c r="ALB529" s="90"/>
      <c r="ALC529" s="90"/>
      <c r="ALD529" s="90"/>
      <c r="ALE529" s="90"/>
      <c r="ALF529" s="90"/>
      <c r="ALG529" s="90"/>
      <c r="ALH529" s="90"/>
      <c r="ALI529" s="90"/>
      <c r="ALJ529" s="90"/>
      <c r="ALK529" s="90"/>
      <c r="ALL529" s="90"/>
      <c r="ALM529" s="90"/>
      <c r="ALN529" s="90"/>
      <c r="ALO529" s="90"/>
      <c r="ALP529" s="90"/>
      <c r="ALQ529" s="90"/>
      <c r="ALR529" s="90"/>
      <c r="ALS529" s="90"/>
      <c r="ALT529" s="90"/>
      <c r="ALU529" s="90"/>
      <c r="ALV529" s="90"/>
      <c r="ALW529" s="90"/>
      <c r="ALX529" s="90"/>
      <c r="ALY529" s="90"/>
      <c r="ALZ529" s="90"/>
      <c r="AMA529" s="90"/>
      <c r="AMB529" s="90"/>
      <c r="AMC529" s="90"/>
      <c r="AMD529" s="90"/>
      <c r="AME529" s="90"/>
      <c r="AMF529" s="90"/>
      <c r="AMG529" s="90"/>
      <c r="AMH529" s="90"/>
      <c r="AMI529" s="90"/>
      <c r="AMJ529" s="90"/>
    </row>
    <row r="530" spans="1:1024" x14ac:dyDescent="0.25">
      <c r="A530" s="103">
        <v>43937</v>
      </c>
      <c r="B530" s="181">
        <v>0.5</v>
      </c>
      <c r="C530" s="195">
        <v>1198</v>
      </c>
      <c r="E530" s="177"/>
      <c r="F530" s="90"/>
      <c r="G530" s="90"/>
      <c r="H530" s="90"/>
      <c r="I530" s="90"/>
      <c r="J530" s="90"/>
      <c r="K530" s="90"/>
      <c r="L530" s="90"/>
      <c r="M530" s="90"/>
      <c r="N530" s="90"/>
      <c r="O530" s="90"/>
      <c r="P530" s="90"/>
      <c r="Q530" s="90"/>
      <c r="R530" s="90"/>
      <c r="S530" s="90"/>
      <c r="T530" s="90"/>
      <c r="U530" s="90"/>
      <c r="V530" s="90"/>
      <c r="W530" s="90"/>
      <c r="X530" s="90"/>
      <c r="Y530" s="90"/>
      <c r="Z530" s="90"/>
      <c r="AA530" s="90"/>
      <c r="AB530" s="90"/>
      <c r="AC530" s="90"/>
      <c r="AD530" s="90"/>
      <c r="AE530" s="90"/>
      <c r="AF530" s="90"/>
      <c r="AG530" s="90"/>
      <c r="AH530" s="90"/>
      <c r="AI530" s="90"/>
      <c r="AJ530" s="90"/>
      <c r="AK530" s="90"/>
      <c r="AL530" s="90"/>
      <c r="AM530" s="90"/>
      <c r="AN530" s="90"/>
      <c r="AO530" s="90"/>
      <c r="AP530" s="90"/>
      <c r="AQ530" s="90"/>
      <c r="AR530" s="90"/>
      <c r="AS530" s="90"/>
      <c r="AT530" s="90"/>
      <c r="AU530" s="90"/>
      <c r="AV530" s="90"/>
      <c r="AW530" s="90"/>
      <c r="AX530" s="90"/>
      <c r="AY530" s="90"/>
      <c r="AZ530" s="90"/>
      <c r="BA530" s="90"/>
      <c r="BB530" s="90"/>
      <c r="BC530" s="90"/>
      <c r="BD530" s="90"/>
      <c r="BE530" s="90"/>
      <c r="BF530" s="90"/>
      <c r="BG530" s="90"/>
      <c r="BH530" s="90"/>
      <c r="BI530" s="90"/>
      <c r="BJ530" s="90"/>
      <c r="BK530" s="90"/>
      <c r="BL530" s="90"/>
      <c r="BM530" s="90"/>
      <c r="BN530" s="90"/>
      <c r="BO530" s="90"/>
      <c r="BP530" s="90"/>
      <c r="BQ530" s="90"/>
      <c r="BR530" s="90"/>
      <c r="BS530" s="90"/>
      <c r="BT530" s="90"/>
      <c r="BU530" s="90"/>
      <c r="BV530" s="90"/>
      <c r="BW530" s="90"/>
      <c r="BX530" s="90"/>
      <c r="BY530" s="90"/>
      <c r="BZ530" s="90"/>
      <c r="CA530" s="90"/>
      <c r="CB530" s="90"/>
      <c r="CC530" s="90"/>
      <c r="CD530" s="90"/>
      <c r="CE530" s="90"/>
      <c r="CF530" s="90"/>
      <c r="CG530" s="90"/>
      <c r="CH530" s="90"/>
      <c r="CI530" s="90"/>
      <c r="CJ530" s="90"/>
      <c r="CK530" s="90"/>
      <c r="CL530" s="90"/>
      <c r="CM530" s="90"/>
      <c r="CN530" s="90"/>
      <c r="CO530" s="90"/>
      <c r="CP530" s="90"/>
      <c r="CQ530" s="90"/>
      <c r="CR530" s="90"/>
      <c r="CS530" s="90"/>
      <c r="CT530" s="90"/>
      <c r="CU530" s="90"/>
      <c r="CV530" s="90"/>
      <c r="CW530" s="90"/>
      <c r="CX530" s="90"/>
      <c r="CY530" s="90"/>
      <c r="CZ530" s="90"/>
      <c r="DA530" s="90"/>
      <c r="DB530" s="90"/>
      <c r="DC530" s="90"/>
      <c r="DD530" s="90"/>
      <c r="DE530" s="90"/>
      <c r="DF530" s="90"/>
      <c r="DG530" s="90"/>
      <c r="DH530" s="90"/>
      <c r="DI530" s="90"/>
      <c r="DJ530" s="90"/>
      <c r="DK530" s="90"/>
      <c r="DL530" s="90"/>
      <c r="DM530" s="90"/>
      <c r="DN530" s="90"/>
      <c r="DO530" s="90"/>
      <c r="DP530" s="90"/>
      <c r="DQ530" s="90"/>
      <c r="DR530" s="90"/>
      <c r="DS530" s="90"/>
      <c r="DT530" s="90"/>
      <c r="DU530" s="90"/>
      <c r="DV530" s="90"/>
      <c r="DW530" s="90"/>
      <c r="DX530" s="90"/>
      <c r="DY530" s="90"/>
      <c r="DZ530" s="90"/>
      <c r="EA530" s="90"/>
      <c r="EB530" s="90"/>
      <c r="EC530" s="90"/>
      <c r="ED530" s="90"/>
      <c r="EE530" s="90"/>
      <c r="EF530" s="90"/>
      <c r="EG530" s="90"/>
      <c r="EH530" s="90"/>
      <c r="EI530" s="90"/>
      <c r="EJ530" s="90"/>
      <c r="EK530" s="90"/>
      <c r="EL530" s="90"/>
      <c r="EM530" s="90"/>
      <c r="EN530" s="90"/>
      <c r="EO530" s="90"/>
      <c r="EP530" s="90"/>
      <c r="EQ530" s="90"/>
      <c r="ER530" s="90"/>
      <c r="ES530" s="90"/>
      <c r="ET530" s="90"/>
      <c r="EU530" s="90"/>
      <c r="EV530" s="90"/>
      <c r="EW530" s="90"/>
      <c r="EX530" s="90"/>
      <c r="EY530" s="90"/>
      <c r="EZ530" s="90"/>
      <c r="FA530" s="90"/>
      <c r="FB530" s="90"/>
      <c r="FC530" s="90"/>
      <c r="FD530" s="90"/>
      <c r="FE530" s="90"/>
      <c r="FF530" s="90"/>
      <c r="FG530" s="90"/>
      <c r="FH530" s="90"/>
      <c r="FI530" s="90"/>
      <c r="FJ530" s="90"/>
      <c r="FK530" s="90"/>
      <c r="FL530" s="90"/>
      <c r="FM530" s="90"/>
      <c r="FN530" s="90"/>
      <c r="FO530" s="90"/>
      <c r="FP530" s="90"/>
      <c r="FQ530" s="90"/>
      <c r="FR530" s="90"/>
      <c r="FS530" s="90"/>
      <c r="FT530" s="90"/>
      <c r="FU530" s="90"/>
      <c r="FV530" s="90"/>
      <c r="FW530" s="90"/>
      <c r="FX530" s="90"/>
      <c r="FY530" s="90"/>
      <c r="FZ530" s="90"/>
      <c r="GA530" s="90"/>
      <c r="GB530" s="90"/>
      <c r="GC530" s="90"/>
      <c r="GD530" s="90"/>
      <c r="GE530" s="90"/>
      <c r="GF530" s="90"/>
      <c r="GG530" s="90"/>
      <c r="GH530" s="90"/>
      <c r="GI530" s="90"/>
      <c r="GJ530" s="90"/>
      <c r="GK530" s="90"/>
      <c r="GL530" s="90"/>
      <c r="GM530" s="90"/>
      <c r="GN530" s="90"/>
      <c r="GO530" s="90"/>
      <c r="GP530" s="90"/>
      <c r="GQ530" s="90"/>
      <c r="GR530" s="90"/>
      <c r="GS530" s="90"/>
      <c r="GT530" s="90"/>
      <c r="GU530" s="90"/>
      <c r="GV530" s="90"/>
      <c r="GW530" s="90"/>
      <c r="GX530" s="90"/>
      <c r="GY530" s="90"/>
      <c r="GZ530" s="90"/>
      <c r="HA530" s="90"/>
      <c r="HB530" s="90"/>
      <c r="HC530" s="90"/>
      <c r="HD530" s="90"/>
      <c r="HE530" s="90"/>
      <c r="HF530" s="90"/>
      <c r="HG530" s="90"/>
      <c r="HH530" s="90"/>
      <c r="HI530" s="90"/>
      <c r="HJ530" s="90"/>
      <c r="HK530" s="90"/>
      <c r="HL530" s="90"/>
      <c r="HM530" s="90"/>
      <c r="HN530" s="90"/>
      <c r="HO530" s="90"/>
      <c r="HP530" s="90"/>
      <c r="HQ530" s="90"/>
      <c r="HR530" s="90"/>
      <c r="HS530" s="90"/>
      <c r="HT530" s="90"/>
      <c r="HU530" s="90"/>
      <c r="HV530" s="90"/>
      <c r="HW530" s="90"/>
      <c r="HX530" s="90"/>
      <c r="HY530" s="90"/>
      <c r="HZ530" s="90"/>
      <c r="IA530" s="90"/>
      <c r="IB530" s="90"/>
      <c r="IC530" s="90"/>
      <c r="ID530" s="90"/>
      <c r="IE530" s="90"/>
      <c r="IF530" s="90"/>
      <c r="IG530" s="90"/>
      <c r="IH530" s="90"/>
      <c r="II530" s="90"/>
      <c r="IJ530" s="90"/>
      <c r="IK530" s="90"/>
      <c r="IL530" s="90"/>
      <c r="IM530" s="90"/>
      <c r="IN530" s="90"/>
      <c r="IO530" s="90"/>
      <c r="IP530" s="90"/>
      <c r="IQ530" s="90"/>
      <c r="IR530" s="90"/>
      <c r="IS530" s="90"/>
      <c r="IT530" s="90"/>
      <c r="IU530" s="90"/>
      <c r="IV530" s="90"/>
      <c r="IW530" s="90"/>
      <c r="IX530" s="90"/>
      <c r="IY530" s="90"/>
      <c r="IZ530" s="90"/>
      <c r="JA530" s="90"/>
      <c r="JB530" s="90"/>
      <c r="JC530" s="90"/>
      <c r="JD530" s="90"/>
      <c r="JE530" s="90"/>
      <c r="JF530" s="90"/>
      <c r="JG530" s="90"/>
      <c r="JH530" s="90"/>
      <c r="JI530" s="90"/>
      <c r="JJ530" s="90"/>
      <c r="JK530" s="90"/>
      <c r="JL530" s="90"/>
      <c r="JM530" s="90"/>
      <c r="JN530" s="90"/>
      <c r="JO530" s="90"/>
      <c r="JP530" s="90"/>
      <c r="JQ530" s="90"/>
      <c r="JR530" s="90"/>
      <c r="JS530" s="90"/>
      <c r="JT530" s="90"/>
      <c r="JU530" s="90"/>
      <c r="JV530" s="90"/>
      <c r="JW530" s="90"/>
      <c r="JX530" s="90"/>
      <c r="JY530" s="90"/>
      <c r="JZ530" s="90"/>
      <c r="KA530" s="90"/>
      <c r="KB530" s="90"/>
      <c r="KC530" s="90"/>
      <c r="KD530" s="90"/>
      <c r="KE530" s="90"/>
      <c r="KF530" s="90"/>
      <c r="KG530" s="90"/>
      <c r="KH530" s="90"/>
      <c r="KI530" s="90"/>
      <c r="KJ530" s="90"/>
      <c r="KK530" s="90"/>
      <c r="KL530" s="90"/>
      <c r="KM530" s="90"/>
      <c r="KN530" s="90"/>
      <c r="KO530" s="90"/>
      <c r="KP530" s="90"/>
      <c r="KQ530" s="90"/>
      <c r="KR530" s="90"/>
      <c r="KS530" s="90"/>
      <c r="KT530" s="90"/>
      <c r="KU530" s="90"/>
      <c r="KV530" s="90"/>
      <c r="KW530" s="90"/>
      <c r="KX530" s="90"/>
      <c r="KY530" s="90"/>
      <c r="KZ530" s="90"/>
      <c r="LA530" s="90"/>
      <c r="LB530" s="90"/>
      <c r="LC530" s="90"/>
      <c r="LD530" s="90"/>
      <c r="LE530" s="90"/>
      <c r="LF530" s="90"/>
      <c r="LG530" s="90"/>
      <c r="LH530" s="90"/>
      <c r="LI530" s="90"/>
      <c r="LJ530" s="90"/>
      <c r="LK530" s="90"/>
      <c r="LL530" s="90"/>
      <c r="LM530" s="90"/>
      <c r="LN530" s="90"/>
      <c r="LO530" s="90"/>
      <c r="LP530" s="90"/>
      <c r="LQ530" s="90"/>
      <c r="LR530" s="90"/>
      <c r="LS530" s="90"/>
      <c r="LT530" s="90"/>
      <c r="LU530" s="90"/>
      <c r="LV530" s="90"/>
      <c r="LW530" s="90"/>
      <c r="LX530" s="90"/>
      <c r="LY530" s="90"/>
      <c r="LZ530" s="90"/>
      <c r="MA530" s="90"/>
      <c r="MB530" s="90"/>
      <c r="MC530" s="90"/>
      <c r="MD530" s="90"/>
      <c r="ME530" s="90"/>
      <c r="MF530" s="90"/>
      <c r="MG530" s="90"/>
      <c r="MH530" s="90"/>
      <c r="MI530" s="90"/>
      <c r="MJ530" s="90"/>
      <c r="MK530" s="90"/>
      <c r="ML530" s="90"/>
      <c r="MM530" s="90"/>
      <c r="MN530" s="90"/>
      <c r="MO530" s="90"/>
      <c r="MP530" s="90"/>
      <c r="MQ530" s="90"/>
      <c r="MR530" s="90"/>
      <c r="MS530" s="90"/>
      <c r="MT530" s="90"/>
      <c r="MU530" s="90"/>
      <c r="MV530" s="90"/>
      <c r="MW530" s="90"/>
      <c r="MX530" s="90"/>
      <c r="MY530" s="90"/>
      <c r="MZ530" s="90"/>
      <c r="NA530" s="90"/>
      <c r="NB530" s="90"/>
      <c r="NC530" s="90"/>
      <c r="ND530" s="90"/>
      <c r="NE530" s="90"/>
      <c r="NF530" s="90"/>
      <c r="NG530" s="90"/>
      <c r="NH530" s="90"/>
      <c r="NI530" s="90"/>
      <c r="NJ530" s="90"/>
      <c r="NK530" s="90"/>
      <c r="NL530" s="90"/>
      <c r="NM530" s="90"/>
      <c r="NN530" s="90"/>
      <c r="NO530" s="90"/>
      <c r="NP530" s="90"/>
      <c r="NQ530" s="90"/>
      <c r="NR530" s="90"/>
      <c r="NS530" s="90"/>
      <c r="NT530" s="90"/>
      <c r="NU530" s="90"/>
      <c r="NV530" s="90"/>
      <c r="NW530" s="90"/>
      <c r="NX530" s="90"/>
      <c r="NY530" s="90"/>
      <c r="NZ530" s="90"/>
      <c r="OA530" s="90"/>
      <c r="OB530" s="90"/>
      <c r="OC530" s="90"/>
      <c r="OD530" s="90"/>
      <c r="OE530" s="90"/>
      <c r="OF530" s="90"/>
      <c r="OG530" s="90"/>
      <c r="OH530" s="90"/>
      <c r="OI530" s="90"/>
      <c r="OJ530" s="90"/>
      <c r="OK530" s="90"/>
      <c r="OL530" s="90"/>
      <c r="OM530" s="90"/>
      <c r="ON530" s="90"/>
      <c r="OO530" s="90"/>
      <c r="OP530" s="90"/>
      <c r="OQ530" s="90"/>
      <c r="OR530" s="90"/>
      <c r="OS530" s="90"/>
      <c r="OT530" s="90"/>
      <c r="OU530" s="90"/>
      <c r="OV530" s="90"/>
      <c r="OW530" s="90"/>
      <c r="OX530" s="90"/>
      <c r="OY530" s="90"/>
      <c r="OZ530" s="90"/>
      <c r="PA530" s="90"/>
      <c r="PB530" s="90"/>
      <c r="PC530" s="90"/>
      <c r="PD530" s="90"/>
      <c r="PE530" s="90"/>
      <c r="PF530" s="90"/>
      <c r="PG530" s="90"/>
      <c r="PH530" s="90"/>
      <c r="PI530" s="90"/>
      <c r="PJ530" s="90"/>
      <c r="PK530" s="90"/>
      <c r="PL530" s="90"/>
      <c r="PM530" s="90"/>
      <c r="PN530" s="90"/>
      <c r="PO530" s="90"/>
      <c r="PP530" s="90"/>
      <c r="PQ530" s="90"/>
      <c r="PR530" s="90"/>
      <c r="PS530" s="90"/>
      <c r="PT530" s="90"/>
      <c r="PU530" s="90"/>
      <c r="PV530" s="90"/>
      <c r="PW530" s="90"/>
      <c r="PX530" s="90"/>
      <c r="PY530" s="90"/>
      <c r="PZ530" s="90"/>
      <c r="QA530" s="90"/>
      <c r="QB530" s="90"/>
      <c r="QC530" s="90"/>
      <c r="QD530" s="90"/>
      <c r="QE530" s="90"/>
      <c r="QF530" s="90"/>
      <c r="QG530" s="90"/>
      <c r="QH530" s="90"/>
      <c r="QI530" s="90"/>
      <c r="QJ530" s="90"/>
      <c r="QK530" s="90"/>
      <c r="QL530" s="90"/>
      <c r="QM530" s="90"/>
      <c r="QN530" s="90"/>
      <c r="QO530" s="90"/>
      <c r="QP530" s="90"/>
      <c r="QQ530" s="90"/>
      <c r="QR530" s="90"/>
      <c r="QS530" s="90"/>
      <c r="QT530" s="90"/>
      <c r="QU530" s="90"/>
      <c r="QV530" s="90"/>
      <c r="QW530" s="90"/>
      <c r="QX530" s="90"/>
      <c r="QY530" s="90"/>
      <c r="QZ530" s="90"/>
      <c r="RA530" s="90"/>
      <c r="RB530" s="90"/>
      <c r="RC530" s="90"/>
      <c r="RD530" s="90"/>
      <c r="RE530" s="90"/>
      <c r="RF530" s="90"/>
      <c r="RG530" s="90"/>
      <c r="RH530" s="90"/>
      <c r="RI530" s="90"/>
      <c r="RJ530" s="90"/>
      <c r="RK530" s="90"/>
      <c r="RL530" s="90"/>
      <c r="RM530" s="90"/>
      <c r="RN530" s="90"/>
      <c r="RO530" s="90"/>
      <c r="RP530" s="90"/>
      <c r="RQ530" s="90"/>
      <c r="RR530" s="90"/>
      <c r="RS530" s="90"/>
      <c r="RT530" s="90"/>
      <c r="RU530" s="90"/>
      <c r="RV530" s="90"/>
      <c r="RW530" s="90"/>
      <c r="RX530" s="90"/>
      <c r="RY530" s="90"/>
      <c r="RZ530" s="90"/>
      <c r="SA530" s="90"/>
      <c r="SB530" s="90"/>
      <c r="SC530" s="90"/>
      <c r="SD530" s="90"/>
      <c r="SE530" s="90"/>
      <c r="SF530" s="90"/>
      <c r="SG530" s="90"/>
      <c r="SH530" s="90"/>
      <c r="SI530" s="90"/>
      <c r="SJ530" s="90"/>
      <c r="SK530" s="90"/>
      <c r="SL530" s="90"/>
      <c r="SM530" s="90"/>
      <c r="SN530" s="90"/>
      <c r="SO530" s="90"/>
      <c r="SP530" s="90"/>
      <c r="SQ530" s="90"/>
      <c r="SR530" s="90"/>
      <c r="SS530" s="90"/>
      <c r="ST530" s="90"/>
      <c r="SU530" s="90"/>
      <c r="SV530" s="90"/>
      <c r="SW530" s="90"/>
      <c r="SX530" s="90"/>
      <c r="SY530" s="90"/>
      <c r="SZ530" s="90"/>
      <c r="TA530" s="90"/>
      <c r="TB530" s="90"/>
      <c r="TC530" s="90"/>
      <c r="TD530" s="90"/>
      <c r="TE530" s="90"/>
      <c r="TF530" s="90"/>
      <c r="TG530" s="90"/>
      <c r="TH530" s="90"/>
      <c r="TI530" s="90"/>
      <c r="TJ530" s="90"/>
      <c r="TK530" s="90"/>
      <c r="TL530" s="90"/>
      <c r="TM530" s="90"/>
      <c r="TN530" s="90"/>
      <c r="TO530" s="90"/>
      <c r="TP530" s="90"/>
      <c r="TQ530" s="90"/>
      <c r="TR530" s="90"/>
      <c r="TS530" s="90"/>
      <c r="TT530" s="90"/>
      <c r="TU530" s="90"/>
      <c r="TV530" s="90"/>
      <c r="TW530" s="90"/>
      <c r="TX530" s="90"/>
      <c r="TY530" s="90"/>
      <c r="TZ530" s="90"/>
      <c r="UA530" s="90"/>
      <c r="UB530" s="90"/>
      <c r="UC530" s="90"/>
      <c r="UD530" s="90"/>
      <c r="UE530" s="90"/>
      <c r="UF530" s="90"/>
      <c r="UG530" s="90"/>
      <c r="UH530" s="90"/>
      <c r="UI530" s="90"/>
      <c r="UJ530" s="90"/>
      <c r="UK530" s="90"/>
      <c r="UL530" s="90"/>
      <c r="UM530" s="90"/>
      <c r="UN530" s="90"/>
      <c r="UO530" s="90"/>
      <c r="UP530" s="90"/>
      <c r="UQ530" s="90"/>
      <c r="UR530" s="90"/>
      <c r="US530" s="90"/>
      <c r="UT530" s="90"/>
      <c r="UU530" s="90"/>
      <c r="UV530" s="90"/>
      <c r="UW530" s="90"/>
      <c r="UX530" s="90"/>
      <c r="UY530" s="90"/>
      <c r="UZ530" s="90"/>
      <c r="VA530" s="90"/>
      <c r="VB530" s="90"/>
      <c r="VC530" s="90"/>
      <c r="VD530" s="90"/>
      <c r="VE530" s="90"/>
      <c r="VF530" s="90"/>
      <c r="VG530" s="90"/>
      <c r="VH530" s="90"/>
      <c r="VI530" s="90"/>
      <c r="VJ530" s="90"/>
      <c r="VK530" s="90"/>
      <c r="VL530" s="90"/>
      <c r="VM530" s="90"/>
      <c r="VN530" s="90"/>
      <c r="VO530" s="90"/>
      <c r="VP530" s="90"/>
      <c r="VQ530" s="90"/>
      <c r="VR530" s="90"/>
      <c r="VS530" s="90"/>
      <c r="VT530" s="90"/>
      <c r="VU530" s="90"/>
      <c r="VV530" s="90"/>
      <c r="VW530" s="90"/>
      <c r="VX530" s="90"/>
      <c r="VY530" s="90"/>
      <c r="VZ530" s="90"/>
      <c r="WA530" s="90"/>
      <c r="WB530" s="90"/>
      <c r="WC530" s="90"/>
      <c r="WD530" s="90"/>
      <c r="WE530" s="90"/>
      <c r="WF530" s="90"/>
      <c r="WG530" s="90"/>
      <c r="WH530" s="90"/>
      <c r="WI530" s="90"/>
      <c r="WJ530" s="90"/>
      <c r="WK530" s="90"/>
      <c r="WL530" s="90"/>
      <c r="WM530" s="90"/>
      <c r="WN530" s="90"/>
      <c r="WO530" s="90"/>
      <c r="WP530" s="90"/>
      <c r="WQ530" s="90"/>
      <c r="WR530" s="90"/>
      <c r="WS530" s="90"/>
      <c r="WT530" s="90"/>
      <c r="WU530" s="90"/>
      <c r="WV530" s="90"/>
      <c r="WW530" s="90"/>
      <c r="WX530" s="90"/>
      <c r="WY530" s="90"/>
      <c r="WZ530" s="90"/>
      <c r="XA530" s="90"/>
      <c r="XB530" s="90"/>
      <c r="XC530" s="90"/>
      <c r="XD530" s="90"/>
      <c r="XE530" s="90"/>
      <c r="XF530" s="90"/>
      <c r="XG530" s="90"/>
      <c r="XH530" s="90"/>
      <c r="XI530" s="90"/>
      <c r="XJ530" s="90"/>
      <c r="XK530" s="90"/>
      <c r="XL530" s="90"/>
      <c r="XM530" s="90"/>
      <c r="XN530" s="90"/>
      <c r="XO530" s="90"/>
      <c r="XP530" s="90"/>
      <c r="XQ530" s="90"/>
      <c r="XR530" s="90"/>
      <c r="XS530" s="90"/>
      <c r="XT530" s="90"/>
      <c r="XU530" s="90"/>
      <c r="XV530" s="90"/>
      <c r="XW530" s="90"/>
      <c r="XX530" s="90"/>
      <c r="XY530" s="90"/>
      <c r="XZ530" s="90"/>
      <c r="YA530" s="90"/>
      <c r="YB530" s="90"/>
      <c r="YC530" s="90"/>
      <c r="YD530" s="90"/>
      <c r="YE530" s="90"/>
      <c r="YF530" s="90"/>
      <c r="YG530" s="90"/>
      <c r="YH530" s="90"/>
      <c r="YI530" s="90"/>
      <c r="YJ530" s="90"/>
      <c r="YK530" s="90"/>
      <c r="YL530" s="90"/>
      <c r="YM530" s="90"/>
      <c r="YN530" s="90"/>
      <c r="YO530" s="90"/>
      <c r="YP530" s="90"/>
      <c r="YQ530" s="90"/>
      <c r="YR530" s="90"/>
      <c r="YS530" s="90"/>
      <c r="YT530" s="90"/>
      <c r="YU530" s="90"/>
      <c r="YV530" s="90"/>
      <c r="YW530" s="90"/>
      <c r="YX530" s="90"/>
      <c r="YY530" s="90"/>
      <c r="YZ530" s="90"/>
      <c r="ZA530" s="90"/>
      <c r="ZB530" s="90"/>
      <c r="ZC530" s="90"/>
      <c r="ZD530" s="90"/>
      <c r="ZE530" s="90"/>
      <c r="ZF530" s="90"/>
      <c r="ZG530" s="90"/>
      <c r="ZH530" s="90"/>
      <c r="ZI530" s="90"/>
      <c r="ZJ530" s="90"/>
      <c r="ZK530" s="90"/>
      <c r="ZL530" s="90"/>
      <c r="ZM530" s="90"/>
      <c r="ZN530" s="90"/>
      <c r="ZO530" s="90"/>
      <c r="ZP530" s="90"/>
      <c r="ZQ530" s="90"/>
      <c r="ZR530" s="90"/>
      <c r="ZS530" s="90"/>
      <c r="ZT530" s="90"/>
      <c r="ZU530" s="90"/>
      <c r="ZV530" s="90"/>
      <c r="ZW530" s="90"/>
      <c r="ZX530" s="90"/>
      <c r="ZY530" s="90"/>
      <c r="ZZ530" s="90"/>
      <c r="AAA530" s="90"/>
      <c r="AAB530" s="90"/>
      <c r="AAC530" s="90"/>
      <c r="AAD530" s="90"/>
      <c r="AAE530" s="90"/>
      <c r="AAF530" s="90"/>
      <c r="AAG530" s="90"/>
      <c r="AAH530" s="90"/>
      <c r="AAI530" s="90"/>
      <c r="AAJ530" s="90"/>
      <c r="AAK530" s="90"/>
      <c r="AAL530" s="90"/>
      <c r="AAM530" s="90"/>
      <c r="AAN530" s="90"/>
      <c r="AAO530" s="90"/>
      <c r="AAP530" s="90"/>
      <c r="AAQ530" s="90"/>
      <c r="AAR530" s="90"/>
      <c r="AAS530" s="90"/>
      <c r="AAT530" s="90"/>
      <c r="AAU530" s="90"/>
      <c r="AAV530" s="90"/>
      <c r="AAW530" s="90"/>
      <c r="AAX530" s="90"/>
      <c r="AAY530" s="90"/>
      <c r="AAZ530" s="90"/>
      <c r="ABA530" s="90"/>
      <c r="ABB530" s="90"/>
      <c r="ABC530" s="90"/>
      <c r="ABD530" s="90"/>
      <c r="ABE530" s="90"/>
      <c r="ABF530" s="90"/>
      <c r="ABG530" s="90"/>
      <c r="ABH530" s="90"/>
      <c r="ABI530" s="90"/>
      <c r="ABJ530" s="90"/>
      <c r="ABK530" s="90"/>
      <c r="ABL530" s="90"/>
      <c r="ABM530" s="90"/>
      <c r="ABN530" s="90"/>
      <c r="ABO530" s="90"/>
      <c r="ABP530" s="90"/>
      <c r="ABQ530" s="90"/>
      <c r="ABR530" s="90"/>
      <c r="ABS530" s="90"/>
      <c r="ABT530" s="90"/>
      <c r="ABU530" s="90"/>
      <c r="ABV530" s="90"/>
      <c r="ABW530" s="90"/>
      <c r="ABX530" s="90"/>
      <c r="ABY530" s="90"/>
      <c r="ABZ530" s="90"/>
      <c r="ACA530" s="90"/>
      <c r="ACB530" s="90"/>
      <c r="ACC530" s="90"/>
      <c r="ACD530" s="90"/>
      <c r="ACE530" s="90"/>
      <c r="ACF530" s="90"/>
      <c r="ACG530" s="90"/>
      <c r="ACH530" s="90"/>
      <c r="ACI530" s="90"/>
      <c r="ACJ530" s="90"/>
      <c r="ACK530" s="90"/>
      <c r="ACL530" s="90"/>
      <c r="ACM530" s="90"/>
      <c r="ACN530" s="90"/>
      <c r="ACO530" s="90"/>
      <c r="ACP530" s="90"/>
      <c r="ACQ530" s="90"/>
      <c r="ACR530" s="90"/>
      <c r="ACS530" s="90"/>
      <c r="ACT530" s="90"/>
      <c r="ACU530" s="90"/>
      <c r="ACV530" s="90"/>
      <c r="ACW530" s="90"/>
      <c r="ACX530" s="90"/>
      <c r="ACY530" s="90"/>
      <c r="ACZ530" s="90"/>
      <c r="ADA530" s="90"/>
      <c r="ADB530" s="90"/>
      <c r="ADC530" s="90"/>
      <c r="ADD530" s="90"/>
      <c r="ADE530" s="90"/>
      <c r="ADF530" s="90"/>
      <c r="ADG530" s="90"/>
      <c r="ADH530" s="90"/>
      <c r="ADI530" s="90"/>
      <c r="ADJ530" s="90"/>
      <c r="ADK530" s="90"/>
      <c r="ADL530" s="90"/>
      <c r="ADM530" s="90"/>
      <c r="ADN530" s="90"/>
      <c r="ADO530" s="90"/>
      <c r="ADP530" s="90"/>
      <c r="ADQ530" s="90"/>
      <c r="ADR530" s="90"/>
      <c r="ADS530" s="90"/>
      <c r="ADT530" s="90"/>
      <c r="ADU530" s="90"/>
      <c r="ADV530" s="90"/>
      <c r="ADW530" s="90"/>
      <c r="ADX530" s="90"/>
      <c r="ADY530" s="90"/>
      <c r="ADZ530" s="90"/>
      <c r="AEA530" s="90"/>
      <c r="AEB530" s="90"/>
      <c r="AEC530" s="90"/>
      <c r="AED530" s="90"/>
      <c r="AEE530" s="90"/>
      <c r="AEF530" s="90"/>
      <c r="AEG530" s="90"/>
      <c r="AEH530" s="90"/>
      <c r="AEI530" s="90"/>
      <c r="AEJ530" s="90"/>
      <c r="AEK530" s="90"/>
      <c r="AEL530" s="90"/>
      <c r="AEM530" s="90"/>
      <c r="AEN530" s="90"/>
      <c r="AEO530" s="90"/>
      <c r="AEP530" s="90"/>
      <c r="AEQ530" s="90"/>
      <c r="AER530" s="90"/>
      <c r="AES530" s="90"/>
      <c r="AET530" s="90"/>
      <c r="AEU530" s="90"/>
      <c r="AEV530" s="90"/>
      <c r="AEW530" s="90"/>
      <c r="AEX530" s="90"/>
      <c r="AEY530" s="90"/>
      <c r="AEZ530" s="90"/>
      <c r="AFA530" s="90"/>
      <c r="AFB530" s="90"/>
      <c r="AFC530" s="90"/>
      <c r="AFD530" s="90"/>
      <c r="AFE530" s="90"/>
      <c r="AFF530" s="90"/>
      <c r="AFG530" s="90"/>
      <c r="AFH530" s="90"/>
      <c r="AFI530" s="90"/>
      <c r="AFJ530" s="90"/>
      <c r="AFK530" s="90"/>
      <c r="AFL530" s="90"/>
      <c r="AFM530" s="90"/>
      <c r="AFN530" s="90"/>
      <c r="AFO530" s="90"/>
      <c r="AFP530" s="90"/>
      <c r="AFQ530" s="90"/>
      <c r="AFR530" s="90"/>
      <c r="AFS530" s="90"/>
      <c r="AFT530" s="90"/>
      <c r="AFU530" s="90"/>
      <c r="AFV530" s="90"/>
      <c r="AFW530" s="90"/>
      <c r="AFX530" s="90"/>
      <c r="AFY530" s="90"/>
      <c r="AFZ530" s="90"/>
      <c r="AGA530" s="90"/>
      <c r="AGB530" s="90"/>
      <c r="AGC530" s="90"/>
      <c r="AGD530" s="90"/>
      <c r="AGE530" s="90"/>
      <c r="AGF530" s="90"/>
      <c r="AGG530" s="90"/>
      <c r="AGH530" s="90"/>
      <c r="AGI530" s="90"/>
      <c r="AGJ530" s="90"/>
      <c r="AGK530" s="90"/>
      <c r="AGL530" s="90"/>
      <c r="AGM530" s="90"/>
      <c r="AGN530" s="90"/>
      <c r="AGO530" s="90"/>
      <c r="AGP530" s="90"/>
      <c r="AGQ530" s="90"/>
      <c r="AGR530" s="90"/>
      <c r="AGS530" s="90"/>
      <c r="AGT530" s="90"/>
      <c r="AGU530" s="90"/>
      <c r="AGV530" s="90"/>
      <c r="AGW530" s="90"/>
      <c r="AGX530" s="90"/>
      <c r="AGY530" s="90"/>
      <c r="AGZ530" s="90"/>
      <c r="AHA530" s="90"/>
      <c r="AHB530" s="90"/>
      <c r="AHC530" s="90"/>
      <c r="AHD530" s="90"/>
      <c r="AHE530" s="90"/>
      <c r="AHF530" s="90"/>
      <c r="AHG530" s="90"/>
      <c r="AHH530" s="90"/>
      <c r="AHI530" s="90"/>
      <c r="AHJ530" s="90"/>
      <c r="AHK530" s="90"/>
      <c r="AHL530" s="90"/>
      <c r="AHM530" s="90"/>
      <c r="AHN530" s="90"/>
      <c r="AHO530" s="90"/>
      <c r="AHP530" s="90"/>
      <c r="AHQ530" s="90"/>
      <c r="AHR530" s="90"/>
      <c r="AHS530" s="90"/>
      <c r="AHT530" s="90"/>
      <c r="AHU530" s="90"/>
      <c r="AHV530" s="90"/>
      <c r="AHW530" s="90"/>
      <c r="AHX530" s="90"/>
      <c r="AHY530" s="90"/>
      <c r="AHZ530" s="90"/>
      <c r="AIA530" s="90"/>
      <c r="AIB530" s="90"/>
      <c r="AIC530" s="90"/>
      <c r="AID530" s="90"/>
      <c r="AIE530" s="90"/>
      <c r="AIF530" s="90"/>
      <c r="AIG530" s="90"/>
      <c r="AIH530" s="90"/>
      <c r="AII530" s="90"/>
      <c r="AIJ530" s="90"/>
      <c r="AIK530" s="90"/>
      <c r="AIL530" s="90"/>
      <c r="AIM530" s="90"/>
      <c r="AIN530" s="90"/>
      <c r="AIO530" s="90"/>
      <c r="AIP530" s="90"/>
      <c r="AIQ530" s="90"/>
      <c r="AIR530" s="90"/>
      <c r="AIS530" s="90"/>
      <c r="AIT530" s="90"/>
      <c r="AIU530" s="90"/>
      <c r="AIV530" s="90"/>
      <c r="AIW530" s="90"/>
      <c r="AIX530" s="90"/>
      <c r="AIY530" s="90"/>
      <c r="AIZ530" s="90"/>
      <c r="AJA530" s="90"/>
      <c r="AJB530" s="90"/>
      <c r="AJC530" s="90"/>
      <c r="AJD530" s="90"/>
      <c r="AJE530" s="90"/>
      <c r="AJF530" s="90"/>
      <c r="AJG530" s="90"/>
      <c r="AJH530" s="90"/>
      <c r="AJI530" s="90"/>
      <c r="AJJ530" s="90"/>
      <c r="AJK530" s="90"/>
      <c r="AJL530" s="90"/>
      <c r="AJM530" s="90"/>
      <c r="AJN530" s="90"/>
      <c r="AJO530" s="90"/>
      <c r="AJP530" s="90"/>
      <c r="AJQ530" s="90"/>
      <c r="AJR530" s="90"/>
      <c r="AJS530" s="90"/>
      <c r="AJT530" s="90"/>
      <c r="AJU530" s="90"/>
      <c r="AJV530" s="90"/>
      <c r="AJW530" s="90"/>
      <c r="AJX530" s="90"/>
      <c r="AJY530" s="90"/>
      <c r="AJZ530" s="90"/>
      <c r="AKA530" s="90"/>
      <c r="AKB530" s="90"/>
      <c r="AKC530" s="90"/>
      <c r="AKD530" s="90"/>
      <c r="AKE530" s="90"/>
      <c r="AKF530" s="90"/>
      <c r="AKG530" s="90"/>
      <c r="AKH530" s="90"/>
      <c r="AKI530" s="90"/>
      <c r="AKJ530" s="90"/>
      <c r="AKK530" s="90"/>
      <c r="AKL530" s="90"/>
      <c r="AKM530" s="90"/>
      <c r="AKN530" s="90"/>
      <c r="AKO530" s="90"/>
      <c r="AKP530" s="90"/>
      <c r="AKQ530" s="90"/>
      <c r="AKR530" s="90"/>
      <c r="AKS530" s="90"/>
      <c r="AKT530" s="90"/>
      <c r="AKU530" s="90"/>
      <c r="AKV530" s="90"/>
      <c r="AKW530" s="90"/>
      <c r="AKX530" s="90"/>
      <c r="AKY530" s="90"/>
      <c r="AKZ530" s="90"/>
      <c r="ALA530" s="90"/>
      <c r="ALB530" s="90"/>
      <c r="ALC530" s="90"/>
      <c r="ALD530" s="90"/>
      <c r="ALE530" s="90"/>
      <c r="ALF530" s="90"/>
      <c r="ALG530" s="90"/>
      <c r="ALH530" s="90"/>
      <c r="ALI530" s="90"/>
      <c r="ALJ530" s="90"/>
      <c r="ALK530" s="90"/>
      <c r="ALL530" s="90"/>
      <c r="ALM530" s="90"/>
      <c r="ALN530" s="90"/>
      <c r="ALO530" s="90"/>
      <c r="ALP530" s="90"/>
      <c r="ALQ530" s="90"/>
      <c r="ALR530" s="90"/>
      <c r="ALS530" s="90"/>
      <c r="ALT530" s="90"/>
      <c r="ALU530" s="90"/>
      <c r="ALV530" s="90"/>
      <c r="ALW530" s="90"/>
      <c r="ALX530" s="90"/>
      <c r="ALY530" s="90"/>
      <c r="ALZ530" s="90"/>
      <c r="AMA530" s="90"/>
      <c r="AMB530" s="90"/>
      <c r="AMC530" s="90"/>
      <c r="AMD530" s="90"/>
      <c r="AME530" s="90"/>
      <c r="AMF530" s="90"/>
      <c r="AMG530" s="90"/>
      <c r="AMH530" s="90"/>
      <c r="AMI530" s="90"/>
      <c r="AMJ530" s="90"/>
    </row>
    <row r="531" spans="1:1024" x14ac:dyDescent="0.25">
      <c r="A531" s="103">
        <v>43936</v>
      </c>
      <c r="B531" s="181">
        <v>0.5</v>
      </c>
      <c r="C531" s="195">
        <v>1015</v>
      </c>
      <c r="E531" s="177"/>
      <c r="F531" s="90"/>
      <c r="G531" s="90"/>
      <c r="H531" s="90"/>
      <c r="I531" s="90"/>
      <c r="J531" s="90"/>
      <c r="K531" s="90"/>
      <c r="L531" s="90"/>
      <c r="M531" s="90"/>
      <c r="N531" s="90"/>
      <c r="O531" s="90"/>
      <c r="P531" s="90"/>
      <c r="Q531" s="90"/>
      <c r="R531" s="90"/>
      <c r="S531" s="90"/>
      <c r="T531" s="90"/>
      <c r="U531" s="90"/>
      <c r="V531" s="90"/>
      <c r="W531" s="90"/>
      <c r="X531" s="90"/>
      <c r="Y531" s="90"/>
      <c r="Z531" s="90"/>
      <c r="AA531" s="90"/>
      <c r="AB531" s="90"/>
      <c r="AC531" s="90"/>
      <c r="AD531" s="90"/>
      <c r="AE531" s="90"/>
      <c r="AF531" s="90"/>
      <c r="AG531" s="90"/>
      <c r="AH531" s="90"/>
      <c r="AI531" s="90"/>
      <c r="AJ531" s="90"/>
      <c r="AK531" s="90"/>
      <c r="AL531" s="90"/>
      <c r="AM531" s="90"/>
      <c r="AN531" s="90"/>
      <c r="AO531" s="90"/>
      <c r="AP531" s="90"/>
      <c r="AQ531" s="90"/>
      <c r="AR531" s="90"/>
      <c r="AS531" s="90"/>
      <c r="AT531" s="90"/>
      <c r="AU531" s="90"/>
      <c r="AV531" s="90"/>
      <c r="AW531" s="90"/>
      <c r="AX531" s="90"/>
      <c r="AY531" s="90"/>
      <c r="AZ531" s="90"/>
      <c r="BA531" s="90"/>
      <c r="BB531" s="90"/>
      <c r="BC531" s="90"/>
      <c r="BD531" s="90"/>
      <c r="BE531" s="90"/>
      <c r="BF531" s="90"/>
      <c r="BG531" s="90"/>
      <c r="BH531" s="90"/>
      <c r="BI531" s="90"/>
      <c r="BJ531" s="90"/>
      <c r="BK531" s="90"/>
      <c r="BL531" s="90"/>
      <c r="BM531" s="90"/>
      <c r="BN531" s="90"/>
      <c r="BO531" s="90"/>
      <c r="BP531" s="90"/>
      <c r="BQ531" s="90"/>
      <c r="BR531" s="90"/>
      <c r="BS531" s="90"/>
      <c r="BT531" s="90"/>
      <c r="BU531" s="90"/>
      <c r="BV531" s="90"/>
      <c r="BW531" s="90"/>
      <c r="BX531" s="90"/>
      <c r="BY531" s="90"/>
      <c r="BZ531" s="90"/>
      <c r="CA531" s="90"/>
      <c r="CB531" s="90"/>
      <c r="CC531" s="90"/>
      <c r="CD531" s="90"/>
      <c r="CE531" s="90"/>
      <c r="CF531" s="90"/>
      <c r="CG531" s="90"/>
      <c r="CH531" s="90"/>
      <c r="CI531" s="90"/>
      <c r="CJ531" s="90"/>
      <c r="CK531" s="90"/>
      <c r="CL531" s="90"/>
      <c r="CM531" s="90"/>
      <c r="CN531" s="90"/>
      <c r="CO531" s="90"/>
      <c r="CP531" s="90"/>
      <c r="CQ531" s="90"/>
      <c r="CR531" s="90"/>
      <c r="CS531" s="90"/>
      <c r="CT531" s="90"/>
      <c r="CU531" s="90"/>
      <c r="CV531" s="90"/>
      <c r="CW531" s="90"/>
      <c r="CX531" s="90"/>
      <c r="CY531" s="90"/>
      <c r="CZ531" s="90"/>
      <c r="DA531" s="90"/>
      <c r="DB531" s="90"/>
      <c r="DC531" s="90"/>
      <c r="DD531" s="90"/>
      <c r="DE531" s="90"/>
      <c r="DF531" s="90"/>
      <c r="DG531" s="90"/>
      <c r="DH531" s="90"/>
      <c r="DI531" s="90"/>
      <c r="DJ531" s="90"/>
      <c r="DK531" s="90"/>
      <c r="DL531" s="90"/>
      <c r="DM531" s="90"/>
      <c r="DN531" s="90"/>
      <c r="DO531" s="90"/>
      <c r="DP531" s="90"/>
      <c r="DQ531" s="90"/>
      <c r="DR531" s="90"/>
      <c r="DS531" s="90"/>
      <c r="DT531" s="90"/>
      <c r="DU531" s="90"/>
      <c r="DV531" s="90"/>
      <c r="DW531" s="90"/>
      <c r="DX531" s="90"/>
      <c r="DY531" s="90"/>
      <c r="DZ531" s="90"/>
      <c r="EA531" s="90"/>
      <c r="EB531" s="90"/>
      <c r="EC531" s="90"/>
      <c r="ED531" s="90"/>
      <c r="EE531" s="90"/>
      <c r="EF531" s="90"/>
      <c r="EG531" s="90"/>
      <c r="EH531" s="90"/>
      <c r="EI531" s="90"/>
      <c r="EJ531" s="90"/>
      <c r="EK531" s="90"/>
      <c r="EL531" s="90"/>
      <c r="EM531" s="90"/>
      <c r="EN531" s="90"/>
      <c r="EO531" s="90"/>
      <c r="EP531" s="90"/>
      <c r="EQ531" s="90"/>
      <c r="ER531" s="90"/>
      <c r="ES531" s="90"/>
      <c r="ET531" s="90"/>
      <c r="EU531" s="90"/>
      <c r="EV531" s="90"/>
      <c r="EW531" s="90"/>
      <c r="EX531" s="90"/>
      <c r="EY531" s="90"/>
      <c r="EZ531" s="90"/>
      <c r="FA531" s="90"/>
      <c r="FB531" s="90"/>
      <c r="FC531" s="90"/>
      <c r="FD531" s="90"/>
      <c r="FE531" s="90"/>
      <c r="FF531" s="90"/>
      <c r="FG531" s="90"/>
      <c r="FH531" s="90"/>
      <c r="FI531" s="90"/>
      <c r="FJ531" s="90"/>
      <c r="FK531" s="90"/>
      <c r="FL531" s="90"/>
      <c r="FM531" s="90"/>
      <c r="FN531" s="90"/>
      <c r="FO531" s="90"/>
      <c r="FP531" s="90"/>
      <c r="FQ531" s="90"/>
      <c r="FR531" s="90"/>
      <c r="FS531" s="90"/>
      <c r="FT531" s="90"/>
      <c r="FU531" s="90"/>
      <c r="FV531" s="90"/>
      <c r="FW531" s="90"/>
      <c r="FX531" s="90"/>
      <c r="FY531" s="90"/>
      <c r="FZ531" s="90"/>
      <c r="GA531" s="90"/>
      <c r="GB531" s="90"/>
      <c r="GC531" s="90"/>
      <c r="GD531" s="90"/>
      <c r="GE531" s="90"/>
      <c r="GF531" s="90"/>
      <c r="GG531" s="90"/>
      <c r="GH531" s="90"/>
      <c r="GI531" s="90"/>
      <c r="GJ531" s="90"/>
      <c r="GK531" s="90"/>
      <c r="GL531" s="90"/>
      <c r="GM531" s="90"/>
      <c r="GN531" s="90"/>
      <c r="GO531" s="90"/>
      <c r="GP531" s="90"/>
      <c r="GQ531" s="90"/>
      <c r="GR531" s="90"/>
      <c r="GS531" s="90"/>
      <c r="GT531" s="90"/>
      <c r="GU531" s="90"/>
      <c r="GV531" s="90"/>
      <c r="GW531" s="90"/>
      <c r="GX531" s="90"/>
      <c r="GY531" s="90"/>
      <c r="GZ531" s="90"/>
      <c r="HA531" s="90"/>
      <c r="HB531" s="90"/>
      <c r="HC531" s="90"/>
      <c r="HD531" s="90"/>
      <c r="HE531" s="90"/>
      <c r="HF531" s="90"/>
      <c r="HG531" s="90"/>
      <c r="HH531" s="90"/>
      <c r="HI531" s="90"/>
      <c r="HJ531" s="90"/>
      <c r="HK531" s="90"/>
      <c r="HL531" s="90"/>
      <c r="HM531" s="90"/>
      <c r="HN531" s="90"/>
      <c r="HO531" s="90"/>
      <c r="HP531" s="90"/>
      <c r="HQ531" s="90"/>
      <c r="HR531" s="90"/>
      <c r="HS531" s="90"/>
      <c r="HT531" s="90"/>
      <c r="HU531" s="90"/>
      <c r="HV531" s="90"/>
      <c r="HW531" s="90"/>
      <c r="HX531" s="90"/>
      <c r="HY531" s="90"/>
      <c r="HZ531" s="90"/>
      <c r="IA531" s="90"/>
      <c r="IB531" s="90"/>
      <c r="IC531" s="90"/>
      <c r="ID531" s="90"/>
      <c r="IE531" s="90"/>
      <c r="IF531" s="90"/>
      <c r="IG531" s="90"/>
      <c r="IH531" s="90"/>
      <c r="II531" s="90"/>
      <c r="IJ531" s="90"/>
      <c r="IK531" s="90"/>
      <c r="IL531" s="90"/>
      <c r="IM531" s="90"/>
      <c r="IN531" s="90"/>
      <c r="IO531" s="90"/>
      <c r="IP531" s="90"/>
      <c r="IQ531" s="90"/>
      <c r="IR531" s="90"/>
      <c r="IS531" s="90"/>
      <c r="IT531" s="90"/>
      <c r="IU531" s="90"/>
      <c r="IV531" s="90"/>
      <c r="IW531" s="90"/>
      <c r="IX531" s="90"/>
      <c r="IY531" s="90"/>
      <c r="IZ531" s="90"/>
      <c r="JA531" s="90"/>
      <c r="JB531" s="90"/>
      <c r="JC531" s="90"/>
      <c r="JD531" s="90"/>
      <c r="JE531" s="90"/>
      <c r="JF531" s="90"/>
      <c r="JG531" s="90"/>
      <c r="JH531" s="90"/>
      <c r="JI531" s="90"/>
      <c r="JJ531" s="90"/>
      <c r="JK531" s="90"/>
      <c r="JL531" s="90"/>
      <c r="JM531" s="90"/>
      <c r="JN531" s="90"/>
      <c r="JO531" s="90"/>
      <c r="JP531" s="90"/>
      <c r="JQ531" s="90"/>
      <c r="JR531" s="90"/>
      <c r="JS531" s="90"/>
      <c r="JT531" s="90"/>
      <c r="JU531" s="90"/>
      <c r="JV531" s="90"/>
      <c r="JW531" s="90"/>
      <c r="JX531" s="90"/>
      <c r="JY531" s="90"/>
      <c r="JZ531" s="90"/>
      <c r="KA531" s="90"/>
      <c r="KB531" s="90"/>
      <c r="KC531" s="90"/>
      <c r="KD531" s="90"/>
      <c r="KE531" s="90"/>
      <c r="KF531" s="90"/>
      <c r="KG531" s="90"/>
      <c r="KH531" s="90"/>
      <c r="KI531" s="90"/>
      <c r="KJ531" s="90"/>
      <c r="KK531" s="90"/>
      <c r="KL531" s="90"/>
      <c r="KM531" s="90"/>
      <c r="KN531" s="90"/>
      <c r="KO531" s="90"/>
      <c r="KP531" s="90"/>
      <c r="KQ531" s="90"/>
      <c r="KR531" s="90"/>
      <c r="KS531" s="90"/>
      <c r="KT531" s="90"/>
      <c r="KU531" s="90"/>
      <c r="KV531" s="90"/>
      <c r="KW531" s="90"/>
      <c r="KX531" s="90"/>
      <c r="KY531" s="90"/>
      <c r="KZ531" s="90"/>
      <c r="LA531" s="90"/>
      <c r="LB531" s="90"/>
      <c r="LC531" s="90"/>
      <c r="LD531" s="90"/>
      <c r="LE531" s="90"/>
      <c r="LF531" s="90"/>
      <c r="LG531" s="90"/>
      <c r="LH531" s="90"/>
      <c r="LI531" s="90"/>
      <c r="LJ531" s="90"/>
      <c r="LK531" s="90"/>
      <c r="LL531" s="90"/>
      <c r="LM531" s="90"/>
      <c r="LN531" s="90"/>
      <c r="LO531" s="90"/>
      <c r="LP531" s="90"/>
      <c r="LQ531" s="90"/>
      <c r="LR531" s="90"/>
      <c r="LS531" s="90"/>
      <c r="LT531" s="90"/>
      <c r="LU531" s="90"/>
      <c r="LV531" s="90"/>
      <c r="LW531" s="90"/>
      <c r="LX531" s="90"/>
      <c r="LY531" s="90"/>
      <c r="LZ531" s="90"/>
      <c r="MA531" s="90"/>
      <c r="MB531" s="90"/>
      <c r="MC531" s="90"/>
      <c r="MD531" s="90"/>
      <c r="ME531" s="90"/>
      <c r="MF531" s="90"/>
      <c r="MG531" s="90"/>
      <c r="MH531" s="90"/>
      <c r="MI531" s="90"/>
      <c r="MJ531" s="90"/>
      <c r="MK531" s="90"/>
      <c r="ML531" s="90"/>
      <c r="MM531" s="90"/>
      <c r="MN531" s="90"/>
      <c r="MO531" s="90"/>
      <c r="MP531" s="90"/>
      <c r="MQ531" s="90"/>
      <c r="MR531" s="90"/>
      <c r="MS531" s="90"/>
      <c r="MT531" s="90"/>
      <c r="MU531" s="90"/>
      <c r="MV531" s="90"/>
      <c r="MW531" s="90"/>
      <c r="MX531" s="90"/>
      <c r="MY531" s="90"/>
      <c r="MZ531" s="90"/>
      <c r="NA531" s="90"/>
      <c r="NB531" s="90"/>
      <c r="NC531" s="90"/>
      <c r="ND531" s="90"/>
      <c r="NE531" s="90"/>
      <c r="NF531" s="90"/>
      <c r="NG531" s="90"/>
      <c r="NH531" s="90"/>
      <c r="NI531" s="90"/>
      <c r="NJ531" s="90"/>
      <c r="NK531" s="90"/>
      <c r="NL531" s="90"/>
      <c r="NM531" s="90"/>
      <c r="NN531" s="90"/>
      <c r="NO531" s="90"/>
      <c r="NP531" s="90"/>
      <c r="NQ531" s="90"/>
      <c r="NR531" s="90"/>
      <c r="NS531" s="90"/>
      <c r="NT531" s="90"/>
      <c r="NU531" s="90"/>
      <c r="NV531" s="90"/>
      <c r="NW531" s="90"/>
      <c r="NX531" s="90"/>
      <c r="NY531" s="90"/>
      <c r="NZ531" s="90"/>
      <c r="OA531" s="90"/>
      <c r="OB531" s="90"/>
      <c r="OC531" s="90"/>
      <c r="OD531" s="90"/>
      <c r="OE531" s="90"/>
      <c r="OF531" s="90"/>
      <c r="OG531" s="90"/>
      <c r="OH531" s="90"/>
      <c r="OI531" s="90"/>
      <c r="OJ531" s="90"/>
      <c r="OK531" s="90"/>
      <c r="OL531" s="90"/>
      <c r="OM531" s="90"/>
      <c r="ON531" s="90"/>
      <c r="OO531" s="90"/>
      <c r="OP531" s="90"/>
      <c r="OQ531" s="90"/>
      <c r="OR531" s="90"/>
      <c r="OS531" s="90"/>
      <c r="OT531" s="90"/>
      <c r="OU531" s="90"/>
      <c r="OV531" s="90"/>
      <c r="OW531" s="90"/>
      <c r="OX531" s="90"/>
      <c r="OY531" s="90"/>
      <c r="OZ531" s="90"/>
      <c r="PA531" s="90"/>
      <c r="PB531" s="90"/>
      <c r="PC531" s="90"/>
      <c r="PD531" s="90"/>
      <c r="PE531" s="90"/>
      <c r="PF531" s="90"/>
      <c r="PG531" s="90"/>
      <c r="PH531" s="90"/>
      <c r="PI531" s="90"/>
      <c r="PJ531" s="90"/>
      <c r="PK531" s="90"/>
      <c r="PL531" s="90"/>
      <c r="PM531" s="90"/>
      <c r="PN531" s="90"/>
      <c r="PO531" s="90"/>
      <c r="PP531" s="90"/>
      <c r="PQ531" s="90"/>
      <c r="PR531" s="90"/>
      <c r="PS531" s="90"/>
      <c r="PT531" s="90"/>
      <c r="PU531" s="90"/>
      <c r="PV531" s="90"/>
      <c r="PW531" s="90"/>
      <c r="PX531" s="90"/>
      <c r="PY531" s="90"/>
      <c r="PZ531" s="90"/>
      <c r="QA531" s="90"/>
      <c r="QB531" s="90"/>
      <c r="QC531" s="90"/>
      <c r="QD531" s="90"/>
      <c r="QE531" s="90"/>
      <c r="QF531" s="90"/>
      <c r="QG531" s="90"/>
      <c r="QH531" s="90"/>
      <c r="QI531" s="90"/>
      <c r="QJ531" s="90"/>
      <c r="QK531" s="90"/>
      <c r="QL531" s="90"/>
      <c r="QM531" s="90"/>
      <c r="QN531" s="90"/>
      <c r="QO531" s="90"/>
      <c r="QP531" s="90"/>
      <c r="QQ531" s="90"/>
      <c r="QR531" s="90"/>
      <c r="QS531" s="90"/>
      <c r="QT531" s="90"/>
      <c r="QU531" s="90"/>
      <c r="QV531" s="90"/>
      <c r="QW531" s="90"/>
      <c r="QX531" s="90"/>
      <c r="QY531" s="90"/>
      <c r="QZ531" s="90"/>
      <c r="RA531" s="90"/>
      <c r="RB531" s="90"/>
      <c r="RC531" s="90"/>
      <c r="RD531" s="90"/>
      <c r="RE531" s="90"/>
      <c r="RF531" s="90"/>
      <c r="RG531" s="90"/>
      <c r="RH531" s="90"/>
      <c r="RI531" s="90"/>
      <c r="RJ531" s="90"/>
      <c r="RK531" s="90"/>
      <c r="RL531" s="90"/>
      <c r="RM531" s="90"/>
      <c r="RN531" s="90"/>
      <c r="RO531" s="90"/>
      <c r="RP531" s="90"/>
      <c r="RQ531" s="90"/>
      <c r="RR531" s="90"/>
      <c r="RS531" s="90"/>
      <c r="RT531" s="90"/>
      <c r="RU531" s="90"/>
      <c r="RV531" s="90"/>
      <c r="RW531" s="90"/>
      <c r="RX531" s="90"/>
      <c r="RY531" s="90"/>
      <c r="RZ531" s="90"/>
      <c r="SA531" s="90"/>
      <c r="SB531" s="90"/>
      <c r="SC531" s="90"/>
      <c r="SD531" s="90"/>
      <c r="SE531" s="90"/>
      <c r="SF531" s="90"/>
      <c r="SG531" s="90"/>
      <c r="SH531" s="90"/>
      <c r="SI531" s="90"/>
      <c r="SJ531" s="90"/>
      <c r="SK531" s="90"/>
      <c r="SL531" s="90"/>
      <c r="SM531" s="90"/>
      <c r="SN531" s="90"/>
      <c r="SO531" s="90"/>
      <c r="SP531" s="90"/>
      <c r="SQ531" s="90"/>
      <c r="SR531" s="90"/>
      <c r="SS531" s="90"/>
      <c r="ST531" s="90"/>
      <c r="SU531" s="90"/>
      <c r="SV531" s="90"/>
      <c r="SW531" s="90"/>
      <c r="SX531" s="90"/>
      <c r="SY531" s="90"/>
      <c r="SZ531" s="90"/>
      <c r="TA531" s="90"/>
      <c r="TB531" s="90"/>
      <c r="TC531" s="90"/>
      <c r="TD531" s="90"/>
      <c r="TE531" s="90"/>
      <c r="TF531" s="90"/>
      <c r="TG531" s="90"/>
      <c r="TH531" s="90"/>
      <c r="TI531" s="90"/>
      <c r="TJ531" s="90"/>
      <c r="TK531" s="90"/>
      <c r="TL531" s="90"/>
      <c r="TM531" s="90"/>
      <c r="TN531" s="90"/>
      <c r="TO531" s="90"/>
      <c r="TP531" s="90"/>
      <c r="TQ531" s="90"/>
      <c r="TR531" s="90"/>
      <c r="TS531" s="90"/>
      <c r="TT531" s="90"/>
      <c r="TU531" s="90"/>
      <c r="TV531" s="90"/>
      <c r="TW531" s="90"/>
      <c r="TX531" s="90"/>
      <c r="TY531" s="90"/>
      <c r="TZ531" s="90"/>
      <c r="UA531" s="90"/>
      <c r="UB531" s="90"/>
      <c r="UC531" s="90"/>
      <c r="UD531" s="90"/>
      <c r="UE531" s="90"/>
      <c r="UF531" s="90"/>
      <c r="UG531" s="90"/>
      <c r="UH531" s="90"/>
      <c r="UI531" s="90"/>
      <c r="UJ531" s="90"/>
      <c r="UK531" s="90"/>
      <c r="UL531" s="90"/>
      <c r="UM531" s="90"/>
      <c r="UN531" s="90"/>
      <c r="UO531" s="90"/>
      <c r="UP531" s="90"/>
      <c r="UQ531" s="90"/>
      <c r="UR531" s="90"/>
      <c r="US531" s="90"/>
      <c r="UT531" s="90"/>
      <c r="UU531" s="90"/>
      <c r="UV531" s="90"/>
      <c r="UW531" s="90"/>
      <c r="UX531" s="90"/>
      <c r="UY531" s="90"/>
      <c r="UZ531" s="90"/>
      <c r="VA531" s="90"/>
      <c r="VB531" s="90"/>
      <c r="VC531" s="90"/>
      <c r="VD531" s="90"/>
      <c r="VE531" s="90"/>
      <c r="VF531" s="90"/>
      <c r="VG531" s="90"/>
      <c r="VH531" s="90"/>
      <c r="VI531" s="90"/>
      <c r="VJ531" s="90"/>
      <c r="VK531" s="90"/>
      <c r="VL531" s="90"/>
      <c r="VM531" s="90"/>
      <c r="VN531" s="90"/>
      <c r="VO531" s="90"/>
      <c r="VP531" s="90"/>
      <c r="VQ531" s="90"/>
      <c r="VR531" s="90"/>
      <c r="VS531" s="90"/>
      <c r="VT531" s="90"/>
      <c r="VU531" s="90"/>
      <c r="VV531" s="90"/>
      <c r="VW531" s="90"/>
      <c r="VX531" s="90"/>
      <c r="VY531" s="90"/>
      <c r="VZ531" s="90"/>
      <c r="WA531" s="90"/>
      <c r="WB531" s="90"/>
      <c r="WC531" s="90"/>
      <c r="WD531" s="90"/>
      <c r="WE531" s="90"/>
      <c r="WF531" s="90"/>
      <c r="WG531" s="90"/>
      <c r="WH531" s="90"/>
      <c r="WI531" s="90"/>
      <c r="WJ531" s="90"/>
      <c r="WK531" s="90"/>
      <c r="WL531" s="90"/>
      <c r="WM531" s="90"/>
      <c r="WN531" s="90"/>
      <c r="WO531" s="90"/>
      <c r="WP531" s="90"/>
      <c r="WQ531" s="90"/>
      <c r="WR531" s="90"/>
      <c r="WS531" s="90"/>
      <c r="WT531" s="90"/>
      <c r="WU531" s="90"/>
      <c r="WV531" s="90"/>
      <c r="WW531" s="90"/>
      <c r="WX531" s="90"/>
      <c r="WY531" s="90"/>
      <c r="WZ531" s="90"/>
      <c r="XA531" s="90"/>
      <c r="XB531" s="90"/>
      <c r="XC531" s="90"/>
      <c r="XD531" s="90"/>
      <c r="XE531" s="90"/>
      <c r="XF531" s="90"/>
      <c r="XG531" s="90"/>
      <c r="XH531" s="90"/>
      <c r="XI531" s="90"/>
      <c r="XJ531" s="90"/>
      <c r="XK531" s="90"/>
      <c r="XL531" s="90"/>
      <c r="XM531" s="90"/>
      <c r="XN531" s="90"/>
      <c r="XO531" s="90"/>
      <c r="XP531" s="90"/>
      <c r="XQ531" s="90"/>
      <c r="XR531" s="90"/>
      <c r="XS531" s="90"/>
      <c r="XT531" s="90"/>
      <c r="XU531" s="90"/>
      <c r="XV531" s="90"/>
      <c r="XW531" s="90"/>
      <c r="XX531" s="90"/>
      <c r="XY531" s="90"/>
      <c r="XZ531" s="90"/>
      <c r="YA531" s="90"/>
      <c r="YB531" s="90"/>
      <c r="YC531" s="90"/>
      <c r="YD531" s="90"/>
      <c r="YE531" s="90"/>
      <c r="YF531" s="90"/>
      <c r="YG531" s="90"/>
      <c r="YH531" s="90"/>
      <c r="YI531" s="90"/>
      <c r="YJ531" s="90"/>
      <c r="YK531" s="90"/>
      <c r="YL531" s="90"/>
      <c r="YM531" s="90"/>
      <c r="YN531" s="90"/>
      <c r="YO531" s="90"/>
      <c r="YP531" s="90"/>
      <c r="YQ531" s="90"/>
      <c r="YR531" s="90"/>
      <c r="YS531" s="90"/>
      <c r="YT531" s="90"/>
      <c r="YU531" s="90"/>
      <c r="YV531" s="90"/>
      <c r="YW531" s="90"/>
      <c r="YX531" s="90"/>
      <c r="YY531" s="90"/>
      <c r="YZ531" s="90"/>
      <c r="ZA531" s="90"/>
      <c r="ZB531" s="90"/>
      <c r="ZC531" s="90"/>
      <c r="ZD531" s="90"/>
      <c r="ZE531" s="90"/>
      <c r="ZF531" s="90"/>
      <c r="ZG531" s="90"/>
      <c r="ZH531" s="90"/>
      <c r="ZI531" s="90"/>
      <c r="ZJ531" s="90"/>
      <c r="ZK531" s="90"/>
      <c r="ZL531" s="90"/>
      <c r="ZM531" s="90"/>
      <c r="ZN531" s="90"/>
      <c r="ZO531" s="90"/>
      <c r="ZP531" s="90"/>
      <c r="ZQ531" s="90"/>
      <c r="ZR531" s="90"/>
      <c r="ZS531" s="90"/>
      <c r="ZT531" s="90"/>
      <c r="ZU531" s="90"/>
      <c r="ZV531" s="90"/>
      <c r="ZW531" s="90"/>
      <c r="ZX531" s="90"/>
      <c r="ZY531" s="90"/>
      <c r="ZZ531" s="90"/>
      <c r="AAA531" s="90"/>
      <c r="AAB531" s="90"/>
      <c r="AAC531" s="90"/>
      <c r="AAD531" s="90"/>
      <c r="AAE531" s="90"/>
      <c r="AAF531" s="90"/>
      <c r="AAG531" s="90"/>
      <c r="AAH531" s="90"/>
      <c r="AAI531" s="90"/>
      <c r="AAJ531" s="90"/>
      <c r="AAK531" s="90"/>
      <c r="AAL531" s="90"/>
      <c r="AAM531" s="90"/>
      <c r="AAN531" s="90"/>
      <c r="AAO531" s="90"/>
      <c r="AAP531" s="90"/>
      <c r="AAQ531" s="90"/>
      <c r="AAR531" s="90"/>
      <c r="AAS531" s="90"/>
      <c r="AAT531" s="90"/>
      <c r="AAU531" s="90"/>
      <c r="AAV531" s="90"/>
      <c r="AAW531" s="90"/>
      <c r="AAX531" s="90"/>
      <c r="AAY531" s="90"/>
      <c r="AAZ531" s="90"/>
      <c r="ABA531" s="90"/>
      <c r="ABB531" s="90"/>
      <c r="ABC531" s="90"/>
      <c r="ABD531" s="90"/>
      <c r="ABE531" s="90"/>
      <c r="ABF531" s="90"/>
      <c r="ABG531" s="90"/>
      <c r="ABH531" s="90"/>
      <c r="ABI531" s="90"/>
      <c r="ABJ531" s="90"/>
      <c r="ABK531" s="90"/>
      <c r="ABL531" s="90"/>
      <c r="ABM531" s="90"/>
      <c r="ABN531" s="90"/>
      <c r="ABO531" s="90"/>
      <c r="ABP531" s="90"/>
      <c r="ABQ531" s="90"/>
      <c r="ABR531" s="90"/>
      <c r="ABS531" s="90"/>
      <c r="ABT531" s="90"/>
      <c r="ABU531" s="90"/>
      <c r="ABV531" s="90"/>
      <c r="ABW531" s="90"/>
      <c r="ABX531" s="90"/>
      <c r="ABY531" s="90"/>
      <c r="ABZ531" s="90"/>
      <c r="ACA531" s="90"/>
      <c r="ACB531" s="90"/>
      <c r="ACC531" s="90"/>
      <c r="ACD531" s="90"/>
      <c r="ACE531" s="90"/>
      <c r="ACF531" s="90"/>
      <c r="ACG531" s="90"/>
      <c r="ACH531" s="90"/>
      <c r="ACI531" s="90"/>
      <c r="ACJ531" s="90"/>
      <c r="ACK531" s="90"/>
      <c r="ACL531" s="90"/>
      <c r="ACM531" s="90"/>
      <c r="ACN531" s="90"/>
      <c r="ACO531" s="90"/>
      <c r="ACP531" s="90"/>
      <c r="ACQ531" s="90"/>
      <c r="ACR531" s="90"/>
      <c r="ACS531" s="90"/>
      <c r="ACT531" s="90"/>
      <c r="ACU531" s="90"/>
      <c r="ACV531" s="90"/>
      <c r="ACW531" s="90"/>
      <c r="ACX531" s="90"/>
      <c r="ACY531" s="90"/>
      <c r="ACZ531" s="90"/>
      <c r="ADA531" s="90"/>
      <c r="ADB531" s="90"/>
      <c r="ADC531" s="90"/>
      <c r="ADD531" s="90"/>
      <c r="ADE531" s="90"/>
      <c r="ADF531" s="90"/>
      <c r="ADG531" s="90"/>
      <c r="ADH531" s="90"/>
      <c r="ADI531" s="90"/>
      <c r="ADJ531" s="90"/>
      <c r="ADK531" s="90"/>
      <c r="ADL531" s="90"/>
      <c r="ADM531" s="90"/>
      <c r="ADN531" s="90"/>
      <c r="ADO531" s="90"/>
      <c r="ADP531" s="90"/>
      <c r="ADQ531" s="90"/>
      <c r="ADR531" s="90"/>
      <c r="ADS531" s="90"/>
      <c r="ADT531" s="90"/>
      <c r="ADU531" s="90"/>
      <c r="ADV531" s="90"/>
      <c r="ADW531" s="90"/>
      <c r="ADX531" s="90"/>
      <c r="ADY531" s="90"/>
      <c r="ADZ531" s="90"/>
      <c r="AEA531" s="90"/>
      <c r="AEB531" s="90"/>
      <c r="AEC531" s="90"/>
      <c r="AED531" s="90"/>
      <c r="AEE531" s="90"/>
      <c r="AEF531" s="90"/>
      <c r="AEG531" s="90"/>
      <c r="AEH531" s="90"/>
      <c r="AEI531" s="90"/>
      <c r="AEJ531" s="90"/>
      <c r="AEK531" s="90"/>
      <c r="AEL531" s="90"/>
      <c r="AEM531" s="90"/>
      <c r="AEN531" s="90"/>
      <c r="AEO531" s="90"/>
      <c r="AEP531" s="90"/>
      <c r="AEQ531" s="90"/>
      <c r="AER531" s="90"/>
      <c r="AES531" s="90"/>
      <c r="AET531" s="90"/>
      <c r="AEU531" s="90"/>
      <c r="AEV531" s="90"/>
      <c r="AEW531" s="90"/>
      <c r="AEX531" s="90"/>
      <c r="AEY531" s="90"/>
      <c r="AEZ531" s="90"/>
      <c r="AFA531" s="90"/>
      <c r="AFB531" s="90"/>
      <c r="AFC531" s="90"/>
      <c r="AFD531" s="90"/>
      <c r="AFE531" s="90"/>
      <c r="AFF531" s="90"/>
      <c r="AFG531" s="90"/>
      <c r="AFH531" s="90"/>
      <c r="AFI531" s="90"/>
      <c r="AFJ531" s="90"/>
      <c r="AFK531" s="90"/>
      <c r="AFL531" s="90"/>
      <c r="AFM531" s="90"/>
      <c r="AFN531" s="90"/>
      <c r="AFO531" s="90"/>
      <c r="AFP531" s="90"/>
      <c r="AFQ531" s="90"/>
      <c r="AFR531" s="90"/>
      <c r="AFS531" s="90"/>
      <c r="AFT531" s="90"/>
      <c r="AFU531" s="90"/>
      <c r="AFV531" s="90"/>
      <c r="AFW531" s="90"/>
      <c r="AFX531" s="90"/>
      <c r="AFY531" s="90"/>
      <c r="AFZ531" s="90"/>
      <c r="AGA531" s="90"/>
      <c r="AGB531" s="90"/>
      <c r="AGC531" s="90"/>
      <c r="AGD531" s="90"/>
      <c r="AGE531" s="90"/>
      <c r="AGF531" s="90"/>
      <c r="AGG531" s="90"/>
      <c r="AGH531" s="90"/>
      <c r="AGI531" s="90"/>
      <c r="AGJ531" s="90"/>
      <c r="AGK531" s="90"/>
      <c r="AGL531" s="90"/>
      <c r="AGM531" s="90"/>
      <c r="AGN531" s="90"/>
      <c r="AGO531" s="90"/>
      <c r="AGP531" s="90"/>
      <c r="AGQ531" s="90"/>
      <c r="AGR531" s="90"/>
      <c r="AGS531" s="90"/>
      <c r="AGT531" s="90"/>
      <c r="AGU531" s="90"/>
      <c r="AGV531" s="90"/>
      <c r="AGW531" s="90"/>
      <c r="AGX531" s="90"/>
      <c r="AGY531" s="90"/>
      <c r="AGZ531" s="90"/>
      <c r="AHA531" s="90"/>
      <c r="AHB531" s="90"/>
      <c r="AHC531" s="90"/>
      <c r="AHD531" s="90"/>
      <c r="AHE531" s="90"/>
      <c r="AHF531" s="90"/>
      <c r="AHG531" s="90"/>
      <c r="AHH531" s="90"/>
      <c r="AHI531" s="90"/>
      <c r="AHJ531" s="90"/>
      <c r="AHK531" s="90"/>
      <c r="AHL531" s="90"/>
      <c r="AHM531" s="90"/>
      <c r="AHN531" s="90"/>
      <c r="AHO531" s="90"/>
      <c r="AHP531" s="90"/>
      <c r="AHQ531" s="90"/>
      <c r="AHR531" s="90"/>
      <c r="AHS531" s="90"/>
      <c r="AHT531" s="90"/>
      <c r="AHU531" s="90"/>
      <c r="AHV531" s="90"/>
      <c r="AHW531" s="90"/>
      <c r="AHX531" s="90"/>
      <c r="AHY531" s="90"/>
      <c r="AHZ531" s="90"/>
      <c r="AIA531" s="90"/>
      <c r="AIB531" s="90"/>
      <c r="AIC531" s="90"/>
      <c r="AID531" s="90"/>
      <c r="AIE531" s="90"/>
      <c r="AIF531" s="90"/>
      <c r="AIG531" s="90"/>
      <c r="AIH531" s="90"/>
      <c r="AII531" s="90"/>
      <c r="AIJ531" s="90"/>
      <c r="AIK531" s="90"/>
      <c r="AIL531" s="90"/>
      <c r="AIM531" s="90"/>
      <c r="AIN531" s="90"/>
      <c r="AIO531" s="90"/>
      <c r="AIP531" s="90"/>
      <c r="AIQ531" s="90"/>
      <c r="AIR531" s="90"/>
      <c r="AIS531" s="90"/>
      <c r="AIT531" s="90"/>
      <c r="AIU531" s="90"/>
      <c r="AIV531" s="90"/>
      <c r="AIW531" s="90"/>
      <c r="AIX531" s="90"/>
      <c r="AIY531" s="90"/>
      <c r="AIZ531" s="90"/>
      <c r="AJA531" s="90"/>
      <c r="AJB531" s="90"/>
      <c r="AJC531" s="90"/>
      <c r="AJD531" s="90"/>
      <c r="AJE531" s="90"/>
      <c r="AJF531" s="90"/>
      <c r="AJG531" s="90"/>
      <c r="AJH531" s="90"/>
      <c r="AJI531" s="90"/>
      <c r="AJJ531" s="90"/>
      <c r="AJK531" s="90"/>
      <c r="AJL531" s="90"/>
      <c r="AJM531" s="90"/>
      <c r="AJN531" s="90"/>
      <c r="AJO531" s="90"/>
      <c r="AJP531" s="90"/>
      <c r="AJQ531" s="90"/>
      <c r="AJR531" s="90"/>
      <c r="AJS531" s="90"/>
      <c r="AJT531" s="90"/>
      <c r="AJU531" s="90"/>
      <c r="AJV531" s="90"/>
      <c r="AJW531" s="90"/>
      <c r="AJX531" s="90"/>
      <c r="AJY531" s="90"/>
      <c r="AJZ531" s="90"/>
      <c r="AKA531" s="90"/>
      <c r="AKB531" s="90"/>
      <c r="AKC531" s="90"/>
      <c r="AKD531" s="90"/>
      <c r="AKE531" s="90"/>
      <c r="AKF531" s="90"/>
      <c r="AKG531" s="90"/>
      <c r="AKH531" s="90"/>
      <c r="AKI531" s="90"/>
      <c r="AKJ531" s="90"/>
      <c r="AKK531" s="90"/>
      <c r="AKL531" s="90"/>
      <c r="AKM531" s="90"/>
      <c r="AKN531" s="90"/>
      <c r="AKO531" s="90"/>
      <c r="AKP531" s="90"/>
      <c r="AKQ531" s="90"/>
      <c r="AKR531" s="90"/>
      <c r="AKS531" s="90"/>
      <c r="AKT531" s="90"/>
      <c r="AKU531" s="90"/>
      <c r="AKV531" s="90"/>
      <c r="AKW531" s="90"/>
      <c r="AKX531" s="90"/>
      <c r="AKY531" s="90"/>
      <c r="AKZ531" s="90"/>
      <c r="ALA531" s="90"/>
      <c r="ALB531" s="90"/>
      <c r="ALC531" s="90"/>
      <c r="ALD531" s="90"/>
      <c r="ALE531" s="90"/>
      <c r="ALF531" s="90"/>
      <c r="ALG531" s="90"/>
      <c r="ALH531" s="90"/>
      <c r="ALI531" s="90"/>
      <c r="ALJ531" s="90"/>
      <c r="ALK531" s="90"/>
      <c r="ALL531" s="90"/>
      <c r="ALM531" s="90"/>
      <c r="ALN531" s="90"/>
      <c r="ALO531" s="90"/>
      <c r="ALP531" s="90"/>
      <c r="ALQ531" s="90"/>
      <c r="ALR531" s="90"/>
      <c r="ALS531" s="90"/>
      <c r="ALT531" s="90"/>
      <c r="ALU531" s="90"/>
      <c r="ALV531" s="90"/>
      <c r="ALW531" s="90"/>
      <c r="ALX531" s="90"/>
      <c r="ALY531" s="90"/>
      <c r="ALZ531" s="90"/>
      <c r="AMA531" s="90"/>
      <c r="AMB531" s="90"/>
      <c r="AMC531" s="90"/>
      <c r="AMD531" s="90"/>
      <c r="AME531" s="90"/>
      <c r="AMF531" s="90"/>
      <c r="AMG531" s="90"/>
      <c r="AMH531" s="90"/>
      <c r="AMI531" s="90"/>
      <c r="AMJ531" s="90"/>
    </row>
    <row r="532" spans="1:1024" x14ac:dyDescent="0.25">
      <c r="A532" s="103">
        <v>43935</v>
      </c>
      <c r="B532" s="181">
        <v>0.5</v>
      </c>
      <c r="C532" s="195">
        <v>903</v>
      </c>
      <c r="E532" s="177"/>
      <c r="F532" s="90"/>
      <c r="G532" s="90"/>
      <c r="H532" s="90"/>
      <c r="I532" s="90"/>
      <c r="J532" s="90"/>
      <c r="K532" s="90"/>
      <c r="L532" s="90"/>
      <c r="M532" s="90"/>
      <c r="N532" s="90"/>
      <c r="O532" s="90"/>
      <c r="P532" s="90"/>
      <c r="Q532" s="90"/>
      <c r="R532" s="90"/>
      <c r="S532" s="90"/>
      <c r="T532" s="90"/>
      <c r="U532" s="90"/>
      <c r="V532" s="90"/>
      <c r="W532" s="90"/>
      <c r="X532" s="90"/>
      <c r="Y532" s="90"/>
      <c r="Z532" s="90"/>
      <c r="AA532" s="90"/>
      <c r="AB532" s="90"/>
      <c r="AC532" s="90"/>
      <c r="AD532" s="90"/>
      <c r="AE532" s="90"/>
      <c r="AF532" s="90"/>
      <c r="AG532" s="90"/>
      <c r="AH532" s="90"/>
      <c r="AI532" s="90"/>
      <c r="AJ532" s="90"/>
      <c r="AK532" s="90"/>
      <c r="AL532" s="90"/>
      <c r="AM532" s="90"/>
      <c r="AN532" s="90"/>
      <c r="AO532" s="90"/>
      <c r="AP532" s="90"/>
      <c r="AQ532" s="90"/>
      <c r="AR532" s="90"/>
      <c r="AS532" s="90"/>
      <c r="AT532" s="90"/>
      <c r="AU532" s="90"/>
      <c r="AV532" s="90"/>
      <c r="AW532" s="90"/>
      <c r="AX532" s="90"/>
      <c r="AY532" s="90"/>
      <c r="AZ532" s="90"/>
      <c r="BA532" s="90"/>
      <c r="BB532" s="90"/>
      <c r="BC532" s="90"/>
      <c r="BD532" s="90"/>
      <c r="BE532" s="90"/>
      <c r="BF532" s="90"/>
      <c r="BG532" s="90"/>
      <c r="BH532" s="90"/>
      <c r="BI532" s="90"/>
      <c r="BJ532" s="90"/>
      <c r="BK532" s="90"/>
      <c r="BL532" s="90"/>
      <c r="BM532" s="90"/>
      <c r="BN532" s="90"/>
      <c r="BO532" s="90"/>
      <c r="BP532" s="90"/>
      <c r="BQ532" s="90"/>
      <c r="BR532" s="90"/>
      <c r="BS532" s="90"/>
      <c r="BT532" s="90"/>
      <c r="BU532" s="90"/>
      <c r="BV532" s="90"/>
      <c r="BW532" s="90"/>
      <c r="BX532" s="90"/>
      <c r="BY532" s="90"/>
      <c r="BZ532" s="90"/>
      <c r="CA532" s="90"/>
      <c r="CB532" s="90"/>
      <c r="CC532" s="90"/>
      <c r="CD532" s="90"/>
      <c r="CE532" s="90"/>
      <c r="CF532" s="90"/>
      <c r="CG532" s="90"/>
      <c r="CH532" s="90"/>
      <c r="CI532" s="90"/>
      <c r="CJ532" s="90"/>
      <c r="CK532" s="90"/>
      <c r="CL532" s="90"/>
      <c r="CM532" s="90"/>
      <c r="CN532" s="90"/>
      <c r="CO532" s="90"/>
      <c r="CP532" s="90"/>
      <c r="CQ532" s="90"/>
      <c r="CR532" s="90"/>
      <c r="CS532" s="90"/>
      <c r="CT532" s="90"/>
      <c r="CU532" s="90"/>
      <c r="CV532" s="90"/>
      <c r="CW532" s="90"/>
      <c r="CX532" s="90"/>
      <c r="CY532" s="90"/>
      <c r="CZ532" s="90"/>
      <c r="DA532" s="90"/>
      <c r="DB532" s="90"/>
      <c r="DC532" s="90"/>
      <c r="DD532" s="90"/>
      <c r="DE532" s="90"/>
      <c r="DF532" s="90"/>
      <c r="DG532" s="90"/>
      <c r="DH532" s="90"/>
      <c r="DI532" s="90"/>
      <c r="DJ532" s="90"/>
      <c r="DK532" s="90"/>
      <c r="DL532" s="90"/>
      <c r="DM532" s="90"/>
      <c r="DN532" s="90"/>
      <c r="DO532" s="90"/>
      <c r="DP532" s="90"/>
      <c r="DQ532" s="90"/>
      <c r="DR532" s="90"/>
      <c r="DS532" s="90"/>
      <c r="DT532" s="90"/>
      <c r="DU532" s="90"/>
      <c r="DV532" s="90"/>
      <c r="DW532" s="90"/>
      <c r="DX532" s="90"/>
      <c r="DY532" s="90"/>
      <c r="DZ532" s="90"/>
      <c r="EA532" s="90"/>
      <c r="EB532" s="90"/>
      <c r="EC532" s="90"/>
      <c r="ED532" s="90"/>
      <c r="EE532" s="90"/>
      <c r="EF532" s="90"/>
      <c r="EG532" s="90"/>
      <c r="EH532" s="90"/>
      <c r="EI532" s="90"/>
      <c r="EJ532" s="90"/>
      <c r="EK532" s="90"/>
      <c r="EL532" s="90"/>
      <c r="EM532" s="90"/>
      <c r="EN532" s="90"/>
      <c r="EO532" s="90"/>
      <c r="EP532" s="90"/>
      <c r="EQ532" s="90"/>
      <c r="ER532" s="90"/>
      <c r="ES532" s="90"/>
      <c r="ET532" s="90"/>
      <c r="EU532" s="90"/>
      <c r="EV532" s="90"/>
      <c r="EW532" s="90"/>
      <c r="EX532" s="90"/>
      <c r="EY532" s="90"/>
      <c r="EZ532" s="90"/>
      <c r="FA532" s="90"/>
      <c r="FB532" s="90"/>
      <c r="FC532" s="90"/>
      <c r="FD532" s="90"/>
      <c r="FE532" s="90"/>
      <c r="FF532" s="90"/>
      <c r="FG532" s="90"/>
      <c r="FH532" s="90"/>
      <c r="FI532" s="90"/>
      <c r="FJ532" s="90"/>
      <c r="FK532" s="90"/>
      <c r="FL532" s="90"/>
      <c r="FM532" s="90"/>
      <c r="FN532" s="90"/>
      <c r="FO532" s="90"/>
      <c r="FP532" s="90"/>
      <c r="FQ532" s="90"/>
      <c r="FR532" s="90"/>
      <c r="FS532" s="90"/>
      <c r="FT532" s="90"/>
      <c r="FU532" s="90"/>
      <c r="FV532" s="90"/>
      <c r="FW532" s="90"/>
      <c r="FX532" s="90"/>
      <c r="FY532" s="90"/>
      <c r="FZ532" s="90"/>
      <c r="GA532" s="90"/>
      <c r="GB532" s="90"/>
      <c r="GC532" s="90"/>
      <c r="GD532" s="90"/>
      <c r="GE532" s="90"/>
      <c r="GF532" s="90"/>
      <c r="GG532" s="90"/>
      <c r="GH532" s="90"/>
      <c r="GI532" s="90"/>
      <c r="GJ532" s="90"/>
      <c r="GK532" s="90"/>
      <c r="GL532" s="90"/>
      <c r="GM532" s="90"/>
      <c r="GN532" s="90"/>
      <c r="GO532" s="90"/>
      <c r="GP532" s="90"/>
      <c r="GQ532" s="90"/>
      <c r="GR532" s="90"/>
      <c r="GS532" s="90"/>
      <c r="GT532" s="90"/>
      <c r="GU532" s="90"/>
      <c r="GV532" s="90"/>
      <c r="GW532" s="90"/>
      <c r="GX532" s="90"/>
      <c r="GY532" s="90"/>
      <c r="GZ532" s="90"/>
      <c r="HA532" s="90"/>
      <c r="HB532" s="90"/>
      <c r="HC532" s="90"/>
      <c r="HD532" s="90"/>
      <c r="HE532" s="90"/>
      <c r="HF532" s="90"/>
      <c r="HG532" s="90"/>
      <c r="HH532" s="90"/>
      <c r="HI532" s="90"/>
      <c r="HJ532" s="90"/>
      <c r="HK532" s="90"/>
      <c r="HL532" s="90"/>
      <c r="HM532" s="90"/>
      <c r="HN532" s="90"/>
      <c r="HO532" s="90"/>
      <c r="HP532" s="90"/>
      <c r="HQ532" s="90"/>
      <c r="HR532" s="90"/>
      <c r="HS532" s="90"/>
      <c r="HT532" s="90"/>
      <c r="HU532" s="90"/>
      <c r="HV532" s="90"/>
      <c r="HW532" s="90"/>
      <c r="HX532" s="90"/>
      <c r="HY532" s="90"/>
      <c r="HZ532" s="90"/>
      <c r="IA532" s="90"/>
      <c r="IB532" s="90"/>
      <c r="IC532" s="90"/>
      <c r="ID532" s="90"/>
      <c r="IE532" s="90"/>
      <c r="IF532" s="90"/>
      <c r="IG532" s="90"/>
      <c r="IH532" s="90"/>
      <c r="II532" s="90"/>
      <c r="IJ532" s="90"/>
      <c r="IK532" s="90"/>
      <c r="IL532" s="90"/>
      <c r="IM532" s="90"/>
      <c r="IN532" s="90"/>
      <c r="IO532" s="90"/>
      <c r="IP532" s="90"/>
      <c r="IQ532" s="90"/>
      <c r="IR532" s="90"/>
      <c r="IS532" s="90"/>
      <c r="IT532" s="90"/>
      <c r="IU532" s="90"/>
      <c r="IV532" s="90"/>
      <c r="IW532" s="90"/>
      <c r="IX532" s="90"/>
      <c r="IY532" s="90"/>
      <c r="IZ532" s="90"/>
      <c r="JA532" s="90"/>
      <c r="JB532" s="90"/>
      <c r="JC532" s="90"/>
      <c r="JD532" s="90"/>
      <c r="JE532" s="90"/>
      <c r="JF532" s="90"/>
      <c r="JG532" s="90"/>
      <c r="JH532" s="90"/>
      <c r="JI532" s="90"/>
      <c r="JJ532" s="90"/>
      <c r="JK532" s="90"/>
      <c r="JL532" s="90"/>
      <c r="JM532" s="90"/>
      <c r="JN532" s="90"/>
      <c r="JO532" s="90"/>
      <c r="JP532" s="90"/>
      <c r="JQ532" s="90"/>
      <c r="JR532" s="90"/>
      <c r="JS532" s="90"/>
      <c r="JT532" s="90"/>
      <c r="JU532" s="90"/>
      <c r="JV532" s="90"/>
      <c r="JW532" s="90"/>
      <c r="JX532" s="90"/>
      <c r="JY532" s="90"/>
      <c r="JZ532" s="90"/>
      <c r="KA532" s="90"/>
      <c r="KB532" s="90"/>
      <c r="KC532" s="90"/>
      <c r="KD532" s="90"/>
      <c r="KE532" s="90"/>
      <c r="KF532" s="90"/>
      <c r="KG532" s="90"/>
      <c r="KH532" s="90"/>
      <c r="KI532" s="90"/>
      <c r="KJ532" s="90"/>
      <c r="KK532" s="90"/>
      <c r="KL532" s="90"/>
      <c r="KM532" s="90"/>
      <c r="KN532" s="90"/>
      <c r="KO532" s="90"/>
      <c r="KP532" s="90"/>
      <c r="KQ532" s="90"/>
      <c r="KR532" s="90"/>
      <c r="KS532" s="90"/>
      <c r="KT532" s="90"/>
      <c r="KU532" s="90"/>
      <c r="KV532" s="90"/>
      <c r="KW532" s="90"/>
      <c r="KX532" s="90"/>
      <c r="KY532" s="90"/>
      <c r="KZ532" s="90"/>
      <c r="LA532" s="90"/>
      <c r="LB532" s="90"/>
      <c r="LC532" s="90"/>
      <c r="LD532" s="90"/>
      <c r="LE532" s="90"/>
      <c r="LF532" s="90"/>
      <c r="LG532" s="90"/>
      <c r="LH532" s="90"/>
      <c r="LI532" s="90"/>
      <c r="LJ532" s="90"/>
      <c r="LK532" s="90"/>
      <c r="LL532" s="90"/>
      <c r="LM532" s="90"/>
      <c r="LN532" s="90"/>
      <c r="LO532" s="90"/>
      <c r="LP532" s="90"/>
      <c r="LQ532" s="90"/>
      <c r="LR532" s="90"/>
      <c r="LS532" s="90"/>
      <c r="LT532" s="90"/>
      <c r="LU532" s="90"/>
      <c r="LV532" s="90"/>
      <c r="LW532" s="90"/>
      <c r="LX532" s="90"/>
      <c r="LY532" s="90"/>
      <c r="LZ532" s="90"/>
      <c r="MA532" s="90"/>
      <c r="MB532" s="90"/>
      <c r="MC532" s="90"/>
      <c r="MD532" s="90"/>
      <c r="ME532" s="90"/>
      <c r="MF532" s="90"/>
      <c r="MG532" s="90"/>
      <c r="MH532" s="90"/>
      <c r="MI532" s="90"/>
      <c r="MJ532" s="90"/>
      <c r="MK532" s="90"/>
      <c r="ML532" s="90"/>
      <c r="MM532" s="90"/>
      <c r="MN532" s="90"/>
      <c r="MO532" s="90"/>
      <c r="MP532" s="90"/>
      <c r="MQ532" s="90"/>
      <c r="MR532" s="90"/>
      <c r="MS532" s="90"/>
      <c r="MT532" s="90"/>
      <c r="MU532" s="90"/>
      <c r="MV532" s="90"/>
      <c r="MW532" s="90"/>
      <c r="MX532" s="90"/>
      <c r="MY532" s="90"/>
      <c r="MZ532" s="90"/>
      <c r="NA532" s="90"/>
      <c r="NB532" s="90"/>
      <c r="NC532" s="90"/>
      <c r="ND532" s="90"/>
      <c r="NE532" s="90"/>
      <c r="NF532" s="90"/>
      <c r="NG532" s="90"/>
      <c r="NH532" s="90"/>
      <c r="NI532" s="90"/>
      <c r="NJ532" s="90"/>
      <c r="NK532" s="90"/>
      <c r="NL532" s="90"/>
      <c r="NM532" s="90"/>
      <c r="NN532" s="90"/>
      <c r="NO532" s="90"/>
      <c r="NP532" s="90"/>
      <c r="NQ532" s="90"/>
      <c r="NR532" s="90"/>
      <c r="NS532" s="90"/>
      <c r="NT532" s="90"/>
      <c r="NU532" s="90"/>
      <c r="NV532" s="90"/>
      <c r="NW532" s="90"/>
      <c r="NX532" s="90"/>
      <c r="NY532" s="90"/>
      <c r="NZ532" s="90"/>
      <c r="OA532" s="90"/>
      <c r="OB532" s="90"/>
      <c r="OC532" s="90"/>
      <c r="OD532" s="90"/>
      <c r="OE532" s="90"/>
      <c r="OF532" s="90"/>
      <c r="OG532" s="90"/>
      <c r="OH532" s="90"/>
      <c r="OI532" s="90"/>
      <c r="OJ532" s="90"/>
      <c r="OK532" s="90"/>
      <c r="OL532" s="90"/>
      <c r="OM532" s="90"/>
      <c r="ON532" s="90"/>
      <c r="OO532" s="90"/>
      <c r="OP532" s="90"/>
      <c r="OQ532" s="90"/>
      <c r="OR532" s="90"/>
      <c r="OS532" s="90"/>
      <c r="OT532" s="90"/>
      <c r="OU532" s="90"/>
      <c r="OV532" s="90"/>
      <c r="OW532" s="90"/>
      <c r="OX532" s="90"/>
      <c r="OY532" s="90"/>
      <c r="OZ532" s="90"/>
      <c r="PA532" s="90"/>
      <c r="PB532" s="90"/>
      <c r="PC532" s="90"/>
      <c r="PD532" s="90"/>
      <c r="PE532" s="90"/>
      <c r="PF532" s="90"/>
      <c r="PG532" s="90"/>
      <c r="PH532" s="90"/>
      <c r="PI532" s="90"/>
      <c r="PJ532" s="90"/>
      <c r="PK532" s="90"/>
      <c r="PL532" s="90"/>
      <c r="PM532" s="90"/>
      <c r="PN532" s="90"/>
      <c r="PO532" s="90"/>
      <c r="PP532" s="90"/>
      <c r="PQ532" s="90"/>
      <c r="PR532" s="90"/>
      <c r="PS532" s="90"/>
      <c r="PT532" s="90"/>
      <c r="PU532" s="90"/>
      <c r="PV532" s="90"/>
      <c r="PW532" s="90"/>
      <c r="PX532" s="90"/>
      <c r="PY532" s="90"/>
      <c r="PZ532" s="90"/>
      <c r="QA532" s="90"/>
      <c r="QB532" s="90"/>
      <c r="QC532" s="90"/>
      <c r="QD532" s="90"/>
      <c r="QE532" s="90"/>
      <c r="QF532" s="90"/>
      <c r="QG532" s="90"/>
      <c r="QH532" s="90"/>
      <c r="QI532" s="90"/>
      <c r="QJ532" s="90"/>
      <c r="QK532" s="90"/>
      <c r="QL532" s="90"/>
      <c r="QM532" s="90"/>
      <c r="QN532" s="90"/>
      <c r="QO532" s="90"/>
      <c r="QP532" s="90"/>
      <c r="QQ532" s="90"/>
      <c r="QR532" s="90"/>
      <c r="QS532" s="90"/>
      <c r="QT532" s="90"/>
      <c r="QU532" s="90"/>
      <c r="QV532" s="90"/>
      <c r="QW532" s="90"/>
      <c r="QX532" s="90"/>
      <c r="QY532" s="90"/>
      <c r="QZ532" s="90"/>
      <c r="RA532" s="90"/>
      <c r="RB532" s="90"/>
      <c r="RC532" s="90"/>
      <c r="RD532" s="90"/>
      <c r="RE532" s="90"/>
      <c r="RF532" s="90"/>
      <c r="RG532" s="90"/>
      <c r="RH532" s="90"/>
      <c r="RI532" s="90"/>
      <c r="RJ532" s="90"/>
      <c r="RK532" s="90"/>
      <c r="RL532" s="90"/>
      <c r="RM532" s="90"/>
      <c r="RN532" s="90"/>
      <c r="RO532" s="90"/>
      <c r="RP532" s="90"/>
      <c r="RQ532" s="90"/>
      <c r="RR532" s="90"/>
      <c r="RS532" s="90"/>
      <c r="RT532" s="90"/>
      <c r="RU532" s="90"/>
      <c r="RV532" s="90"/>
      <c r="RW532" s="90"/>
      <c r="RX532" s="90"/>
      <c r="RY532" s="90"/>
      <c r="RZ532" s="90"/>
      <c r="SA532" s="90"/>
      <c r="SB532" s="90"/>
      <c r="SC532" s="90"/>
      <c r="SD532" s="90"/>
      <c r="SE532" s="90"/>
      <c r="SF532" s="90"/>
      <c r="SG532" s="90"/>
      <c r="SH532" s="90"/>
      <c r="SI532" s="90"/>
      <c r="SJ532" s="90"/>
      <c r="SK532" s="90"/>
      <c r="SL532" s="90"/>
      <c r="SM532" s="90"/>
      <c r="SN532" s="90"/>
      <c r="SO532" s="90"/>
      <c r="SP532" s="90"/>
      <c r="SQ532" s="90"/>
      <c r="SR532" s="90"/>
      <c r="SS532" s="90"/>
      <c r="ST532" s="90"/>
      <c r="SU532" s="90"/>
      <c r="SV532" s="90"/>
      <c r="SW532" s="90"/>
      <c r="SX532" s="90"/>
      <c r="SY532" s="90"/>
      <c r="SZ532" s="90"/>
      <c r="TA532" s="90"/>
      <c r="TB532" s="90"/>
      <c r="TC532" s="90"/>
      <c r="TD532" s="90"/>
      <c r="TE532" s="90"/>
      <c r="TF532" s="90"/>
      <c r="TG532" s="90"/>
      <c r="TH532" s="90"/>
      <c r="TI532" s="90"/>
      <c r="TJ532" s="90"/>
      <c r="TK532" s="90"/>
      <c r="TL532" s="90"/>
      <c r="TM532" s="90"/>
      <c r="TN532" s="90"/>
      <c r="TO532" s="90"/>
      <c r="TP532" s="90"/>
      <c r="TQ532" s="90"/>
      <c r="TR532" s="90"/>
      <c r="TS532" s="90"/>
      <c r="TT532" s="90"/>
      <c r="TU532" s="90"/>
      <c r="TV532" s="90"/>
      <c r="TW532" s="90"/>
      <c r="TX532" s="90"/>
      <c r="TY532" s="90"/>
      <c r="TZ532" s="90"/>
      <c r="UA532" s="90"/>
      <c r="UB532" s="90"/>
      <c r="UC532" s="90"/>
      <c r="UD532" s="90"/>
      <c r="UE532" s="90"/>
      <c r="UF532" s="90"/>
      <c r="UG532" s="90"/>
      <c r="UH532" s="90"/>
      <c r="UI532" s="90"/>
      <c r="UJ532" s="90"/>
      <c r="UK532" s="90"/>
      <c r="UL532" s="90"/>
      <c r="UM532" s="90"/>
      <c r="UN532" s="90"/>
      <c r="UO532" s="90"/>
      <c r="UP532" s="90"/>
      <c r="UQ532" s="90"/>
      <c r="UR532" s="90"/>
      <c r="US532" s="90"/>
      <c r="UT532" s="90"/>
      <c r="UU532" s="90"/>
      <c r="UV532" s="90"/>
      <c r="UW532" s="90"/>
      <c r="UX532" s="90"/>
      <c r="UY532" s="90"/>
      <c r="UZ532" s="90"/>
      <c r="VA532" s="90"/>
      <c r="VB532" s="90"/>
      <c r="VC532" s="90"/>
      <c r="VD532" s="90"/>
      <c r="VE532" s="90"/>
      <c r="VF532" s="90"/>
      <c r="VG532" s="90"/>
      <c r="VH532" s="90"/>
      <c r="VI532" s="90"/>
      <c r="VJ532" s="90"/>
      <c r="VK532" s="90"/>
      <c r="VL532" s="90"/>
      <c r="VM532" s="90"/>
      <c r="VN532" s="90"/>
      <c r="VO532" s="90"/>
      <c r="VP532" s="90"/>
      <c r="VQ532" s="90"/>
      <c r="VR532" s="90"/>
      <c r="VS532" s="90"/>
      <c r="VT532" s="90"/>
      <c r="VU532" s="90"/>
      <c r="VV532" s="90"/>
      <c r="VW532" s="90"/>
      <c r="VX532" s="90"/>
      <c r="VY532" s="90"/>
      <c r="VZ532" s="90"/>
      <c r="WA532" s="90"/>
      <c r="WB532" s="90"/>
      <c r="WC532" s="90"/>
      <c r="WD532" s="90"/>
      <c r="WE532" s="90"/>
      <c r="WF532" s="90"/>
      <c r="WG532" s="90"/>
      <c r="WH532" s="90"/>
      <c r="WI532" s="90"/>
      <c r="WJ532" s="90"/>
      <c r="WK532" s="90"/>
      <c r="WL532" s="90"/>
      <c r="WM532" s="90"/>
      <c r="WN532" s="90"/>
      <c r="WO532" s="90"/>
      <c r="WP532" s="90"/>
      <c r="WQ532" s="90"/>
      <c r="WR532" s="90"/>
      <c r="WS532" s="90"/>
      <c r="WT532" s="90"/>
      <c r="WU532" s="90"/>
      <c r="WV532" s="90"/>
      <c r="WW532" s="90"/>
      <c r="WX532" s="90"/>
      <c r="WY532" s="90"/>
      <c r="WZ532" s="90"/>
      <c r="XA532" s="90"/>
      <c r="XB532" s="90"/>
      <c r="XC532" s="90"/>
      <c r="XD532" s="90"/>
      <c r="XE532" s="90"/>
      <c r="XF532" s="90"/>
      <c r="XG532" s="90"/>
      <c r="XH532" s="90"/>
      <c r="XI532" s="90"/>
      <c r="XJ532" s="90"/>
      <c r="XK532" s="90"/>
      <c r="XL532" s="90"/>
      <c r="XM532" s="90"/>
      <c r="XN532" s="90"/>
      <c r="XO532" s="90"/>
      <c r="XP532" s="90"/>
      <c r="XQ532" s="90"/>
      <c r="XR532" s="90"/>
      <c r="XS532" s="90"/>
      <c r="XT532" s="90"/>
      <c r="XU532" s="90"/>
      <c r="XV532" s="90"/>
      <c r="XW532" s="90"/>
      <c r="XX532" s="90"/>
      <c r="XY532" s="90"/>
      <c r="XZ532" s="90"/>
      <c r="YA532" s="90"/>
      <c r="YB532" s="90"/>
      <c r="YC532" s="90"/>
      <c r="YD532" s="90"/>
      <c r="YE532" s="90"/>
      <c r="YF532" s="90"/>
      <c r="YG532" s="90"/>
      <c r="YH532" s="90"/>
      <c r="YI532" s="90"/>
      <c r="YJ532" s="90"/>
      <c r="YK532" s="90"/>
      <c r="YL532" s="90"/>
      <c r="YM532" s="90"/>
      <c r="YN532" s="90"/>
      <c r="YO532" s="90"/>
      <c r="YP532" s="90"/>
      <c r="YQ532" s="90"/>
      <c r="YR532" s="90"/>
      <c r="YS532" s="90"/>
      <c r="YT532" s="90"/>
      <c r="YU532" s="90"/>
      <c r="YV532" s="90"/>
      <c r="YW532" s="90"/>
      <c r="YX532" s="90"/>
      <c r="YY532" s="90"/>
      <c r="YZ532" s="90"/>
      <c r="ZA532" s="90"/>
      <c r="ZB532" s="90"/>
      <c r="ZC532" s="90"/>
      <c r="ZD532" s="90"/>
      <c r="ZE532" s="90"/>
      <c r="ZF532" s="90"/>
      <c r="ZG532" s="90"/>
      <c r="ZH532" s="90"/>
      <c r="ZI532" s="90"/>
      <c r="ZJ532" s="90"/>
      <c r="ZK532" s="90"/>
      <c r="ZL532" s="90"/>
      <c r="ZM532" s="90"/>
      <c r="ZN532" s="90"/>
      <c r="ZO532" s="90"/>
      <c r="ZP532" s="90"/>
      <c r="ZQ532" s="90"/>
      <c r="ZR532" s="90"/>
      <c r="ZS532" s="90"/>
      <c r="ZT532" s="90"/>
      <c r="ZU532" s="90"/>
      <c r="ZV532" s="90"/>
      <c r="ZW532" s="90"/>
      <c r="ZX532" s="90"/>
      <c r="ZY532" s="90"/>
      <c r="ZZ532" s="90"/>
      <c r="AAA532" s="90"/>
      <c r="AAB532" s="90"/>
      <c r="AAC532" s="90"/>
      <c r="AAD532" s="90"/>
      <c r="AAE532" s="90"/>
      <c r="AAF532" s="90"/>
      <c r="AAG532" s="90"/>
      <c r="AAH532" s="90"/>
      <c r="AAI532" s="90"/>
      <c r="AAJ532" s="90"/>
      <c r="AAK532" s="90"/>
      <c r="AAL532" s="90"/>
      <c r="AAM532" s="90"/>
      <c r="AAN532" s="90"/>
      <c r="AAO532" s="90"/>
      <c r="AAP532" s="90"/>
      <c r="AAQ532" s="90"/>
      <c r="AAR532" s="90"/>
      <c r="AAS532" s="90"/>
      <c r="AAT532" s="90"/>
      <c r="AAU532" s="90"/>
      <c r="AAV532" s="90"/>
      <c r="AAW532" s="90"/>
      <c r="AAX532" s="90"/>
      <c r="AAY532" s="90"/>
      <c r="AAZ532" s="90"/>
      <c r="ABA532" s="90"/>
      <c r="ABB532" s="90"/>
      <c r="ABC532" s="90"/>
      <c r="ABD532" s="90"/>
      <c r="ABE532" s="90"/>
      <c r="ABF532" s="90"/>
      <c r="ABG532" s="90"/>
      <c r="ABH532" s="90"/>
      <c r="ABI532" s="90"/>
      <c r="ABJ532" s="90"/>
      <c r="ABK532" s="90"/>
      <c r="ABL532" s="90"/>
      <c r="ABM532" s="90"/>
      <c r="ABN532" s="90"/>
      <c r="ABO532" s="90"/>
      <c r="ABP532" s="90"/>
      <c r="ABQ532" s="90"/>
      <c r="ABR532" s="90"/>
      <c r="ABS532" s="90"/>
      <c r="ABT532" s="90"/>
      <c r="ABU532" s="90"/>
      <c r="ABV532" s="90"/>
      <c r="ABW532" s="90"/>
      <c r="ABX532" s="90"/>
      <c r="ABY532" s="90"/>
      <c r="ABZ532" s="90"/>
      <c r="ACA532" s="90"/>
      <c r="ACB532" s="90"/>
      <c r="ACC532" s="90"/>
      <c r="ACD532" s="90"/>
      <c r="ACE532" s="90"/>
      <c r="ACF532" s="90"/>
      <c r="ACG532" s="90"/>
      <c r="ACH532" s="90"/>
      <c r="ACI532" s="90"/>
      <c r="ACJ532" s="90"/>
      <c r="ACK532" s="90"/>
      <c r="ACL532" s="90"/>
      <c r="ACM532" s="90"/>
      <c r="ACN532" s="90"/>
      <c r="ACO532" s="90"/>
      <c r="ACP532" s="90"/>
      <c r="ACQ532" s="90"/>
      <c r="ACR532" s="90"/>
      <c r="ACS532" s="90"/>
      <c r="ACT532" s="90"/>
      <c r="ACU532" s="90"/>
      <c r="ACV532" s="90"/>
      <c r="ACW532" s="90"/>
      <c r="ACX532" s="90"/>
      <c r="ACY532" s="90"/>
      <c r="ACZ532" s="90"/>
      <c r="ADA532" s="90"/>
      <c r="ADB532" s="90"/>
      <c r="ADC532" s="90"/>
      <c r="ADD532" s="90"/>
      <c r="ADE532" s="90"/>
      <c r="ADF532" s="90"/>
      <c r="ADG532" s="90"/>
      <c r="ADH532" s="90"/>
      <c r="ADI532" s="90"/>
      <c r="ADJ532" s="90"/>
      <c r="ADK532" s="90"/>
      <c r="ADL532" s="90"/>
      <c r="ADM532" s="90"/>
      <c r="ADN532" s="90"/>
      <c r="ADO532" s="90"/>
      <c r="ADP532" s="90"/>
      <c r="ADQ532" s="90"/>
      <c r="ADR532" s="90"/>
      <c r="ADS532" s="90"/>
      <c r="ADT532" s="90"/>
      <c r="ADU532" s="90"/>
      <c r="ADV532" s="90"/>
      <c r="ADW532" s="90"/>
      <c r="ADX532" s="90"/>
      <c r="ADY532" s="90"/>
      <c r="ADZ532" s="90"/>
      <c r="AEA532" s="90"/>
      <c r="AEB532" s="90"/>
      <c r="AEC532" s="90"/>
      <c r="AED532" s="90"/>
      <c r="AEE532" s="90"/>
      <c r="AEF532" s="90"/>
      <c r="AEG532" s="90"/>
      <c r="AEH532" s="90"/>
      <c r="AEI532" s="90"/>
      <c r="AEJ532" s="90"/>
      <c r="AEK532" s="90"/>
      <c r="AEL532" s="90"/>
      <c r="AEM532" s="90"/>
      <c r="AEN532" s="90"/>
      <c r="AEO532" s="90"/>
      <c r="AEP532" s="90"/>
      <c r="AEQ532" s="90"/>
      <c r="AER532" s="90"/>
      <c r="AES532" s="90"/>
      <c r="AET532" s="90"/>
      <c r="AEU532" s="90"/>
      <c r="AEV532" s="90"/>
      <c r="AEW532" s="90"/>
      <c r="AEX532" s="90"/>
      <c r="AEY532" s="90"/>
      <c r="AEZ532" s="90"/>
      <c r="AFA532" s="90"/>
      <c r="AFB532" s="90"/>
      <c r="AFC532" s="90"/>
      <c r="AFD532" s="90"/>
      <c r="AFE532" s="90"/>
      <c r="AFF532" s="90"/>
      <c r="AFG532" s="90"/>
      <c r="AFH532" s="90"/>
      <c r="AFI532" s="90"/>
      <c r="AFJ532" s="90"/>
      <c r="AFK532" s="90"/>
      <c r="AFL532" s="90"/>
      <c r="AFM532" s="90"/>
      <c r="AFN532" s="90"/>
      <c r="AFO532" s="90"/>
      <c r="AFP532" s="90"/>
      <c r="AFQ532" s="90"/>
      <c r="AFR532" s="90"/>
      <c r="AFS532" s="90"/>
      <c r="AFT532" s="90"/>
      <c r="AFU532" s="90"/>
      <c r="AFV532" s="90"/>
      <c r="AFW532" s="90"/>
      <c r="AFX532" s="90"/>
      <c r="AFY532" s="90"/>
      <c r="AFZ532" s="90"/>
      <c r="AGA532" s="90"/>
      <c r="AGB532" s="90"/>
      <c r="AGC532" s="90"/>
      <c r="AGD532" s="90"/>
      <c r="AGE532" s="90"/>
      <c r="AGF532" s="90"/>
      <c r="AGG532" s="90"/>
      <c r="AGH532" s="90"/>
      <c r="AGI532" s="90"/>
      <c r="AGJ532" s="90"/>
      <c r="AGK532" s="90"/>
      <c r="AGL532" s="90"/>
      <c r="AGM532" s="90"/>
      <c r="AGN532" s="90"/>
      <c r="AGO532" s="90"/>
      <c r="AGP532" s="90"/>
      <c r="AGQ532" s="90"/>
      <c r="AGR532" s="90"/>
      <c r="AGS532" s="90"/>
      <c r="AGT532" s="90"/>
      <c r="AGU532" s="90"/>
      <c r="AGV532" s="90"/>
      <c r="AGW532" s="90"/>
      <c r="AGX532" s="90"/>
      <c r="AGY532" s="90"/>
      <c r="AGZ532" s="90"/>
      <c r="AHA532" s="90"/>
      <c r="AHB532" s="90"/>
      <c r="AHC532" s="90"/>
      <c r="AHD532" s="90"/>
      <c r="AHE532" s="90"/>
      <c r="AHF532" s="90"/>
      <c r="AHG532" s="90"/>
      <c r="AHH532" s="90"/>
      <c r="AHI532" s="90"/>
      <c r="AHJ532" s="90"/>
      <c r="AHK532" s="90"/>
      <c r="AHL532" s="90"/>
      <c r="AHM532" s="90"/>
      <c r="AHN532" s="90"/>
      <c r="AHO532" s="90"/>
      <c r="AHP532" s="90"/>
      <c r="AHQ532" s="90"/>
      <c r="AHR532" s="90"/>
      <c r="AHS532" s="90"/>
      <c r="AHT532" s="90"/>
      <c r="AHU532" s="90"/>
      <c r="AHV532" s="90"/>
      <c r="AHW532" s="90"/>
      <c r="AHX532" s="90"/>
      <c r="AHY532" s="90"/>
      <c r="AHZ532" s="90"/>
      <c r="AIA532" s="90"/>
      <c r="AIB532" s="90"/>
      <c r="AIC532" s="90"/>
      <c r="AID532" s="90"/>
      <c r="AIE532" s="90"/>
      <c r="AIF532" s="90"/>
      <c r="AIG532" s="90"/>
      <c r="AIH532" s="90"/>
      <c r="AII532" s="90"/>
      <c r="AIJ532" s="90"/>
      <c r="AIK532" s="90"/>
      <c r="AIL532" s="90"/>
      <c r="AIM532" s="90"/>
      <c r="AIN532" s="90"/>
      <c r="AIO532" s="90"/>
      <c r="AIP532" s="90"/>
      <c r="AIQ532" s="90"/>
      <c r="AIR532" s="90"/>
      <c r="AIS532" s="90"/>
      <c r="AIT532" s="90"/>
      <c r="AIU532" s="90"/>
      <c r="AIV532" s="90"/>
      <c r="AIW532" s="90"/>
      <c r="AIX532" s="90"/>
      <c r="AIY532" s="90"/>
      <c r="AIZ532" s="90"/>
      <c r="AJA532" s="90"/>
      <c r="AJB532" s="90"/>
      <c r="AJC532" s="90"/>
      <c r="AJD532" s="90"/>
      <c r="AJE532" s="90"/>
      <c r="AJF532" s="90"/>
      <c r="AJG532" s="90"/>
      <c r="AJH532" s="90"/>
      <c r="AJI532" s="90"/>
      <c r="AJJ532" s="90"/>
      <c r="AJK532" s="90"/>
      <c r="AJL532" s="90"/>
      <c r="AJM532" s="90"/>
      <c r="AJN532" s="90"/>
      <c r="AJO532" s="90"/>
      <c r="AJP532" s="90"/>
      <c r="AJQ532" s="90"/>
      <c r="AJR532" s="90"/>
      <c r="AJS532" s="90"/>
      <c r="AJT532" s="90"/>
      <c r="AJU532" s="90"/>
      <c r="AJV532" s="90"/>
      <c r="AJW532" s="90"/>
      <c r="AJX532" s="90"/>
      <c r="AJY532" s="90"/>
      <c r="AJZ532" s="90"/>
      <c r="AKA532" s="90"/>
      <c r="AKB532" s="90"/>
      <c r="AKC532" s="90"/>
      <c r="AKD532" s="90"/>
      <c r="AKE532" s="90"/>
      <c r="AKF532" s="90"/>
      <c r="AKG532" s="90"/>
      <c r="AKH532" s="90"/>
      <c r="AKI532" s="90"/>
      <c r="AKJ532" s="90"/>
      <c r="AKK532" s="90"/>
      <c r="AKL532" s="90"/>
      <c r="AKM532" s="90"/>
      <c r="AKN532" s="90"/>
      <c r="AKO532" s="90"/>
      <c r="AKP532" s="90"/>
      <c r="AKQ532" s="90"/>
      <c r="AKR532" s="90"/>
      <c r="AKS532" s="90"/>
      <c r="AKT532" s="90"/>
      <c r="AKU532" s="90"/>
      <c r="AKV532" s="90"/>
      <c r="AKW532" s="90"/>
      <c r="AKX532" s="90"/>
      <c r="AKY532" s="90"/>
      <c r="AKZ532" s="90"/>
      <c r="ALA532" s="90"/>
      <c r="ALB532" s="90"/>
      <c r="ALC532" s="90"/>
      <c r="ALD532" s="90"/>
      <c r="ALE532" s="90"/>
      <c r="ALF532" s="90"/>
      <c r="ALG532" s="90"/>
      <c r="ALH532" s="90"/>
      <c r="ALI532" s="90"/>
      <c r="ALJ532" s="90"/>
      <c r="ALK532" s="90"/>
      <c r="ALL532" s="90"/>
      <c r="ALM532" s="90"/>
      <c r="ALN532" s="90"/>
      <c r="ALO532" s="90"/>
      <c r="ALP532" s="90"/>
      <c r="ALQ532" s="90"/>
      <c r="ALR532" s="90"/>
      <c r="ALS532" s="90"/>
      <c r="ALT532" s="90"/>
      <c r="ALU532" s="90"/>
      <c r="ALV532" s="90"/>
      <c r="ALW532" s="90"/>
      <c r="ALX532" s="90"/>
      <c r="ALY532" s="90"/>
      <c r="ALZ532" s="90"/>
      <c r="AMA532" s="90"/>
      <c r="AMB532" s="90"/>
      <c r="AMC532" s="90"/>
      <c r="AMD532" s="90"/>
      <c r="AME532" s="90"/>
      <c r="AMF532" s="90"/>
      <c r="AMG532" s="90"/>
      <c r="AMH532" s="90"/>
      <c r="AMI532" s="90"/>
      <c r="AMJ532" s="90"/>
    </row>
    <row r="533" spans="1:1024" x14ac:dyDescent="0.25">
      <c r="A533" s="103">
        <v>43934</v>
      </c>
      <c r="B533" s="181">
        <v>0.5</v>
      </c>
      <c r="C533" s="195">
        <v>780</v>
      </c>
      <c r="E533" s="177"/>
      <c r="F533" s="90"/>
      <c r="G533" s="90"/>
      <c r="H533" s="90"/>
      <c r="I533" s="90"/>
      <c r="J533" s="90"/>
      <c r="K533" s="90"/>
      <c r="L533" s="90"/>
      <c r="M533" s="90"/>
      <c r="N533" s="90"/>
      <c r="O533" s="90"/>
      <c r="P533" s="90"/>
      <c r="Q533" s="90"/>
      <c r="R533" s="90"/>
      <c r="S533" s="90"/>
      <c r="T533" s="90"/>
      <c r="U533" s="90"/>
      <c r="V533" s="90"/>
      <c r="W533" s="90"/>
      <c r="X533" s="90"/>
      <c r="Y533" s="90"/>
      <c r="Z533" s="90"/>
      <c r="AA533" s="90"/>
      <c r="AB533" s="90"/>
      <c r="AC533" s="90"/>
      <c r="AD533" s="90"/>
      <c r="AE533" s="90"/>
      <c r="AF533" s="90"/>
      <c r="AG533" s="90"/>
      <c r="AH533" s="90"/>
      <c r="AI533" s="90"/>
      <c r="AJ533" s="90"/>
      <c r="AK533" s="90"/>
      <c r="AL533" s="90"/>
      <c r="AM533" s="90"/>
      <c r="AN533" s="90"/>
      <c r="AO533" s="90"/>
      <c r="AP533" s="90"/>
      <c r="AQ533" s="90"/>
      <c r="AR533" s="90"/>
      <c r="AS533" s="90"/>
      <c r="AT533" s="90"/>
      <c r="AU533" s="90"/>
      <c r="AV533" s="90"/>
      <c r="AW533" s="90"/>
      <c r="AX533" s="90"/>
      <c r="AY533" s="90"/>
      <c r="AZ533" s="90"/>
      <c r="BA533" s="90"/>
      <c r="BB533" s="90"/>
      <c r="BC533" s="90"/>
      <c r="BD533" s="90"/>
      <c r="BE533" s="90"/>
      <c r="BF533" s="90"/>
      <c r="BG533" s="90"/>
      <c r="BH533" s="90"/>
      <c r="BI533" s="90"/>
      <c r="BJ533" s="90"/>
      <c r="BK533" s="90"/>
      <c r="BL533" s="90"/>
      <c r="BM533" s="90"/>
      <c r="BN533" s="90"/>
      <c r="BO533" s="90"/>
      <c r="BP533" s="90"/>
      <c r="BQ533" s="90"/>
      <c r="BR533" s="90"/>
      <c r="BS533" s="90"/>
      <c r="BT533" s="90"/>
      <c r="BU533" s="90"/>
      <c r="BV533" s="90"/>
      <c r="BW533" s="90"/>
      <c r="BX533" s="90"/>
      <c r="BY533" s="90"/>
      <c r="BZ533" s="90"/>
      <c r="CA533" s="90"/>
      <c r="CB533" s="90"/>
      <c r="CC533" s="90"/>
      <c r="CD533" s="90"/>
      <c r="CE533" s="90"/>
      <c r="CF533" s="90"/>
      <c r="CG533" s="90"/>
      <c r="CH533" s="90"/>
      <c r="CI533" s="90"/>
      <c r="CJ533" s="90"/>
      <c r="CK533" s="90"/>
      <c r="CL533" s="90"/>
      <c r="CM533" s="90"/>
      <c r="CN533" s="90"/>
      <c r="CO533" s="90"/>
      <c r="CP533" s="90"/>
      <c r="CQ533" s="90"/>
      <c r="CR533" s="90"/>
      <c r="CS533" s="90"/>
      <c r="CT533" s="90"/>
      <c r="CU533" s="90"/>
      <c r="CV533" s="90"/>
      <c r="CW533" s="90"/>
      <c r="CX533" s="90"/>
      <c r="CY533" s="90"/>
      <c r="CZ533" s="90"/>
      <c r="DA533" s="90"/>
      <c r="DB533" s="90"/>
      <c r="DC533" s="90"/>
      <c r="DD533" s="90"/>
      <c r="DE533" s="90"/>
      <c r="DF533" s="90"/>
      <c r="DG533" s="90"/>
      <c r="DH533" s="90"/>
      <c r="DI533" s="90"/>
      <c r="DJ533" s="90"/>
      <c r="DK533" s="90"/>
      <c r="DL533" s="90"/>
      <c r="DM533" s="90"/>
      <c r="DN533" s="90"/>
      <c r="DO533" s="90"/>
      <c r="DP533" s="90"/>
      <c r="DQ533" s="90"/>
      <c r="DR533" s="90"/>
      <c r="DS533" s="90"/>
      <c r="DT533" s="90"/>
      <c r="DU533" s="90"/>
      <c r="DV533" s="90"/>
      <c r="DW533" s="90"/>
      <c r="DX533" s="90"/>
      <c r="DY533" s="90"/>
      <c r="DZ533" s="90"/>
      <c r="EA533" s="90"/>
      <c r="EB533" s="90"/>
      <c r="EC533" s="90"/>
      <c r="ED533" s="90"/>
      <c r="EE533" s="90"/>
      <c r="EF533" s="90"/>
      <c r="EG533" s="90"/>
      <c r="EH533" s="90"/>
      <c r="EI533" s="90"/>
      <c r="EJ533" s="90"/>
      <c r="EK533" s="90"/>
      <c r="EL533" s="90"/>
      <c r="EM533" s="90"/>
      <c r="EN533" s="90"/>
      <c r="EO533" s="90"/>
      <c r="EP533" s="90"/>
      <c r="EQ533" s="90"/>
      <c r="ER533" s="90"/>
      <c r="ES533" s="90"/>
      <c r="ET533" s="90"/>
      <c r="EU533" s="90"/>
      <c r="EV533" s="90"/>
      <c r="EW533" s="90"/>
      <c r="EX533" s="90"/>
      <c r="EY533" s="90"/>
      <c r="EZ533" s="90"/>
      <c r="FA533" s="90"/>
      <c r="FB533" s="90"/>
      <c r="FC533" s="90"/>
      <c r="FD533" s="90"/>
      <c r="FE533" s="90"/>
      <c r="FF533" s="90"/>
      <c r="FG533" s="90"/>
      <c r="FH533" s="90"/>
      <c r="FI533" s="90"/>
      <c r="FJ533" s="90"/>
      <c r="FK533" s="90"/>
      <c r="FL533" s="90"/>
      <c r="FM533" s="90"/>
      <c r="FN533" s="90"/>
      <c r="FO533" s="90"/>
      <c r="FP533" s="90"/>
      <c r="FQ533" s="90"/>
      <c r="FR533" s="90"/>
      <c r="FS533" s="90"/>
      <c r="FT533" s="90"/>
      <c r="FU533" s="90"/>
      <c r="FV533" s="90"/>
      <c r="FW533" s="90"/>
      <c r="FX533" s="90"/>
      <c r="FY533" s="90"/>
      <c r="FZ533" s="90"/>
      <c r="GA533" s="90"/>
      <c r="GB533" s="90"/>
      <c r="GC533" s="90"/>
      <c r="GD533" s="90"/>
      <c r="GE533" s="90"/>
      <c r="GF533" s="90"/>
      <c r="GG533" s="90"/>
      <c r="GH533" s="90"/>
      <c r="GI533" s="90"/>
      <c r="GJ533" s="90"/>
      <c r="GK533" s="90"/>
      <c r="GL533" s="90"/>
      <c r="GM533" s="90"/>
      <c r="GN533" s="90"/>
      <c r="GO533" s="90"/>
      <c r="GP533" s="90"/>
      <c r="GQ533" s="90"/>
      <c r="GR533" s="90"/>
      <c r="GS533" s="90"/>
      <c r="GT533" s="90"/>
      <c r="GU533" s="90"/>
      <c r="GV533" s="90"/>
      <c r="GW533" s="90"/>
      <c r="GX533" s="90"/>
      <c r="GY533" s="90"/>
      <c r="GZ533" s="90"/>
      <c r="HA533" s="90"/>
      <c r="HB533" s="90"/>
      <c r="HC533" s="90"/>
      <c r="HD533" s="90"/>
      <c r="HE533" s="90"/>
      <c r="HF533" s="90"/>
      <c r="HG533" s="90"/>
      <c r="HH533" s="90"/>
      <c r="HI533" s="90"/>
      <c r="HJ533" s="90"/>
      <c r="HK533" s="90"/>
      <c r="HL533" s="90"/>
      <c r="HM533" s="90"/>
      <c r="HN533" s="90"/>
      <c r="HO533" s="90"/>
      <c r="HP533" s="90"/>
      <c r="HQ533" s="90"/>
      <c r="HR533" s="90"/>
      <c r="HS533" s="90"/>
      <c r="HT533" s="90"/>
      <c r="HU533" s="90"/>
      <c r="HV533" s="90"/>
      <c r="HW533" s="90"/>
      <c r="HX533" s="90"/>
      <c r="HY533" s="90"/>
      <c r="HZ533" s="90"/>
      <c r="IA533" s="90"/>
      <c r="IB533" s="90"/>
      <c r="IC533" s="90"/>
      <c r="ID533" s="90"/>
      <c r="IE533" s="90"/>
      <c r="IF533" s="90"/>
      <c r="IG533" s="90"/>
      <c r="IH533" s="90"/>
      <c r="II533" s="90"/>
      <c r="IJ533" s="90"/>
      <c r="IK533" s="90"/>
      <c r="IL533" s="90"/>
      <c r="IM533" s="90"/>
      <c r="IN533" s="90"/>
      <c r="IO533" s="90"/>
      <c r="IP533" s="90"/>
      <c r="IQ533" s="90"/>
      <c r="IR533" s="90"/>
      <c r="IS533" s="90"/>
      <c r="IT533" s="90"/>
      <c r="IU533" s="90"/>
      <c r="IV533" s="90"/>
      <c r="IW533" s="90"/>
      <c r="IX533" s="90"/>
      <c r="IY533" s="90"/>
      <c r="IZ533" s="90"/>
      <c r="JA533" s="90"/>
      <c r="JB533" s="90"/>
      <c r="JC533" s="90"/>
      <c r="JD533" s="90"/>
      <c r="JE533" s="90"/>
      <c r="JF533" s="90"/>
      <c r="JG533" s="90"/>
      <c r="JH533" s="90"/>
      <c r="JI533" s="90"/>
      <c r="JJ533" s="90"/>
      <c r="JK533" s="90"/>
      <c r="JL533" s="90"/>
      <c r="JM533" s="90"/>
      <c r="JN533" s="90"/>
      <c r="JO533" s="90"/>
      <c r="JP533" s="90"/>
      <c r="JQ533" s="90"/>
      <c r="JR533" s="90"/>
      <c r="JS533" s="90"/>
      <c r="JT533" s="90"/>
      <c r="JU533" s="90"/>
      <c r="JV533" s="90"/>
      <c r="JW533" s="90"/>
      <c r="JX533" s="90"/>
      <c r="JY533" s="90"/>
      <c r="JZ533" s="90"/>
      <c r="KA533" s="90"/>
      <c r="KB533" s="90"/>
      <c r="KC533" s="90"/>
      <c r="KD533" s="90"/>
      <c r="KE533" s="90"/>
      <c r="KF533" s="90"/>
      <c r="KG533" s="90"/>
      <c r="KH533" s="90"/>
      <c r="KI533" s="90"/>
      <c r="KJ533" s="90"/>
      <c r="KK533" s="90"/>
      <c r="KL533" s="90"/>
      <c r="KM533" s="90"/>
      <c r="KN533" s="90"/>
      <c r="KO533" s="90"/>
      <c r="KP533" s="90"/>
      <c r="KQ533" s="90"/>
      <c r="KR533" s="90"/>
      <c r="KS533" s="90"/>
      <c r="KT533" s="90"/>
      <c r="KU533" s="90"/>
      <c r="KV533" s="90"/>
      <c r="KW533" s="90"/>
      <c r="KX533" s="90"/>
      <c r="KY533" s="90"/>
      <c r="KZ533" s="90"/>
      <c r="LA533" s="90"/>
      <c r="LB533" s="90"/>
      <c r="LC533" s="90"/>
      <c r="LD533" s="90"/>
      <c r="LE533" s="90"/>
      <c r="LF533" s="90"/>
      <c r="LG533" s="90"/>
      <c r="LH533" s="90"/>
      <c r="LI533" s="90"/>
      <c r="LJ533" s="90"/>
      <c r="LK533" s="90"/>
      <c r="LL533" s="90"/>
      <c r="LM533" s="90"/>
      <c r="LN533" s="90"/>
      <c r="LO533" s="90"/>
      <c r="LP533" s="90"/>
      <c r="LQ533" s="90"/>
      <c r="LR533" s="90"/>
      <c r="LS533" s="90"/>
      <c r="LT533" s="90"/>
      <c r="LU533" s="90"/>
      <c r="LV533" s="90"/>
      <c r="LW533" s="90"/>
      <c r="LX533" s="90"/>
      <c r="LY533" s="90"/>
      <c r="LZ533" s="90"/>
      <c r="MA533" s="90"/>
      <c r="MB533" s="90"/>
      <c r="MC533" s="90"/>
      <c r="MD533" s="90"/>
      <c r="ME533" s="90"/>
      <c r="MF533" s="90"/>
      <c r="MG533" s="90"/>
      <c r="MH533" s="90"/>
      <c r="MI533" s="90"/>
      <c r="MJ533" s="90"/>
      <c r="MK533" s="90"/>
      <c r="ML533" s="90"/>
      <c r="MM533" s="90"/>
      <c r="MN533" s="90"/>
      <c r="MO533" s="90"/>
      <c r="MP533" s="90"/>
      <c r="MQ533" s="90"/>
      <c r="MR533" s="90"/>
      <c r="MS533" s="90"/>
      <c r="MT533" s="90"/>
      <c r="MU533" s="90"/>
      <c r="MV533" s="90"/>
      <c r="MW533" s="90"/>
      <c r="MX533" s="90"/>
      <c r="MY533" s="90"/>
      <c r="MZ533" s="90"/>
      <c r="NA533" s="90"/>
      <c r="NB533" s="90"/>
      <c r="NC533" s="90"/>
      <c r="ND533" s="90"/>
      <c r="NE533" s="90"/>
      <c r="NF533" s="90"/>
      <c r="NG533" s="90"/>
      <c r="NH533" s="90"/>
      <c r="NI533" s="90"/>
      <c r="NJ533" s="90"/>
      <c r="NK533" s="90"/>
      <c r="NL533" s="90"/>
      <c r="NM533" s="90"/>
      <c r="NN533" s="90"/>
      <c r="NO533" s="90"/>
      <c r="NP533" s="90"/>
      <c r="NQ533" s="90"/>
      <c r="NR533" s="90"/>
      <c r="NS533" s="90"/>
      <c r="NT533" s="90"/>
      <c r="NU533" s="90"/>
      <c r="NV533" s="90"/>
      <c r="NW533" s="90"/>
      <c r="NX533" s="90"/>
      <c r="NY533" s="90"/>
      <c r="NZ533" s="90"/>
      <c r="OA533" s="90"/>
      <c r="OB533" s="90"/>
      <c r="OC533" s="90"/>
      <c r="OD533" s="90"/>
      <c r="OE533" s="90"/>
      <c r="OF533" s="90"/>
      <c r="OG533" s="90"/>
      <c r="OH533" s="90"/>
      <c r="OI533" s="90"/>
      <c r="OJ533" s="90"/>
      <c r="OK533" s="90"/>
      <c r="OL533" s="90"/>
      <c r="OM533" s="90"/>
      <c r="ON533" s="90"/>
      <c r="OO533" s="90"/>
      <c r="OP533" s="90"/>
      <c r="OQ533" s="90"/>
      <c r="OR533" s="90"/>
      <c r="OS533" s="90"/>
      <c r="OT533" s="90"/>
      <c r="OU533" s="90"/>
      <c r="OV533" s="90"/>
      <c r="OW533" s="90"/>
      <c r="OX533" s="90"/>
      <c r="OY533" s="90"/>
      <c r="OZ533" s="90"/>
      <c r="PA533" s="90"/>
      <c r="PB533" s="90"/>
      <c r="PC533" s="90"/>
      <c r="PD533" s="90"/>
      <c r="PE533" s="90"/>
      <c r="PF533" s="90"/>
      <c r="PG533" s="90"/>
      <c r="PH533" s="90"/>
      <c r="PI533" s="90"/>
      <c r="PJ533" s="90"/>
      <c r="PK533" s="90"/>
      <c r="PL533" s="90"/>
      <c r="PM533" s="90"/>
      <c r="PN533" s="90"/>
      <c r="PO533" s="90"/>
      <c r="PP533" s="90"/>
      <c r="PQ533" s="90"/>
      <c r="PR533" s="90"/>
      <c r="PS533" s="90"/>
      <c r="PT533" s="90"/>
      <c r="PU533" s="90"/>
      <c r="PV533" s="90"/>
      <c r="PW533" s="90"/>
      <c r="PX533" s="90"/>
      <c r="PY533" s="90"/>
      <c r="PZ533" s="90"/>
      <c r="QA533" s="90"/>
      <c r="QB533" s="90"/>
      <c r="QC533" s="90"/>
      <c r="QD533" s="90"/>
      <c r="QE533" s="90"/>
      <c r="QF533" s="90"/>
      <c r="QG533" s="90"/>
      <c r="QH533" s="90"/>
      <c r="QI533" s="90"/>
      <c r="QJ533" s="90"/>
      <c r="QK533" s="90"/>
      <c r="QL533" s="90"/>
      <c r="QM533" s="90"/>
      <c r="QN533" s="90"/>
      <c r="QO533" s="90"/>
      <c r="QP533" s="90"/>
      <c r="QQ533" s="90"/>
      <c r="QR533" s="90"/>
      <c r="QS533" s="90"/>
      <c r="QT533" s="90"/>
      <c r="QU533" s="90"/>
      <c r="QV533" s="90"/>
      <c r="QW533" s="90"/>
      <c r="QX533" s="90"/>
      <c r="QY533" s="90"/>
      <c r="QZ533" s="90"/>
      <c r="RA533" s="90"/>
      <c r="RB533" s="90"/>
      <c r="RC533" s="90"/>
      <c r="RD533" s="90"/>
      <c r="RE533" s="90"/>
      <c r="RF533" s="90"/>
      <c r="RG533" s="90"/>
      <c r="RH533" s="90"/>
      <c r="RI533" s="90"/>
      <c r="RJ533" s="90"/>
      <c r="RK533" s="90"/>
      <c r="RL533" s="90"/>
      <c r="RM533" s="90"/>
      <c r="RN533" s="90"/>
      <c r="RO533" s="90"/>
      <c r="RP533" s="90"/>
      <c r="RQ533" s="90"/>
      <c r="RR533" s="90"/>
      <c r="RS533" s="90"/>
      <c r="RT533" s="90"/>
      <c r="RU533" s="90"/>
      <c r="RV533" s="90"/>
      <c r="RW533" s="90"/>
      <c r="RX533" s="90"/>
      <c r="RY533" s="90"/>
      <c r="RZ533" s="90"/>
      <c r="SA533" s="90"/>
      <c r="SB533" s="90"/>
      <c r="SC533" s="90"/>
      <c r="SD533" s="90"/>
      <c r="SE533" s="90"/>
      <c r="SF533" s="90"/>
      <c r="SG533" s="90"/>
      <c r="SH533" s="90"/>
      <c r="SI533" s="90"/>
      <c r="SJ533" s="90"/>
      <c r="SK533" s="90"/>
      <c r="SL533" s="90"/>
      <c r="SM533" s="90"/>
      <c r="SN533" s="90"/>
      <c r="SO533" s="90"/>
      <c r="SP533" s="90"/>
      <c r="SQ533" s="90"/>
      <c r="SR533" s="90"/>
      <c r="SS533" s="90"/>
      <c r="ST533" s="90"/>
      <c r="SU533" s="90"/>
      <c r="SV533" s="90"/>
      <c r="SW533" s="90"/>
      <c r="SX533" s="90"/>
      <c r="SY533" s="90"/>
      <c r="SZ533" s="90"/>
      <c r="TA533" s="90"/>
      <c r="TB533" s="90"/>
      <c r="TC533" s="90"/>
      <c r="TD533" s="90"/>
      <c r="TE533" s="90"/>
      <c r="TF533" s="90"/>
      <c r="TG533" s="90"/>
      <c r="TH533" s="90"/>
      <c r="TI533" s="90"/>
      <c r="TJ533" s="90"/>
      <c r="TK533" s="90"/>
      <c r="TL533" s="90"/>
      <c r="TM533" s="90"/>
      <c r="TN533" s="90"/>
      <c r="TO533" s="90"/>
      <c r="TP533" s="90"/>
      <c r="TQ533" s="90"/>
      <c r="TR533" s="90"/>
      <c r="TS533" s="90"/>
      <c r="TT533" s="90"/>
      <c r="TU533" s="90"/>
      <c r="TV533" s="90"/>
      <c r="TW533" s="90"/>
      <c r="TX533" s="90"/>
      <c r="TY533" s="90"/>
      <c r="TZ533" s="90"/>
      <c r="UA533" s="90"/>
      <c r="UB533" s="90"/>
      <c r="UC533" s="90"/>
      <c r="UD533" s="90"/>
      <c r="UE533" s="90"/>
      <c r="UF533" s="90"/>
      <c r="UG533" s="90"/>
      <c r="UH533" s="90"/>
      <c r="UI533" s="90"/>
      <c r="UJ533" s="90"/>
      <c r="UK533" s="90"/>
      <c r="UL533" s="90"/>
      <c r="UM533" s="90"/>
      <c r="UN533" s="90"/>
      <c r="UO533" s="90"/>
      <c r="UP533" s="90"/>
      <c r="UQ533" s="90"/>
      <c r="UR533" s="90"/>
      <c r="US533" s="90"/>
      <c r="UT533" s="90"/>
      <c r="UU533" s="90"/>
      <c r="UV533" s="90"/>
      <c r="UW533" s="90"/>
      <c r="UX533" s="90"/>
      <c r="UY533" s="90"/>
      <c r="UZ533" s="90"/>
      <c r="VA533" s="90"/>
      <c r="VB533" s="90"/>
      <c r="VC533" s="90"/>
      <c r="VD533" s="90"/>
      <c r="VE533" s="90"/>
      <c r="VF533" s="90"/>
      <c r="VG533" s="90"/>
      <c r="VH533" s="90"/>
      <c r="VI533" s="90"/>
      <c r="VJ533" s="90"/>
      <c r="VK533" s="90"/>
      <c r="VL533" s="90"/>
      <c r="VM533" s="90"/>
      <c r="VN533" s="90"/>
      <c r="VO533" s="90"/>
      <c r="VP533" s="90"/>
      <c r="VQ533" s="90"/>
      <c r="VR533" s="90"/>
      <c r="VS533" s="90"/>
      <c r="VT533" s="90"/>
      <c r="VU533" s="90"/>
      <c r="VV533" s="90"/>
      <c r="VW533" s="90"/>
      <c r="VX533" s="90"/>
      <c r="VY533" s="90"/>
      <c r="VZ533" s="90"/>
      <c r="WA533" s="90"/>
      <c r="WB533" s="90"/>
      <c r="WC533" s="90"/>
      <c r="WD533" s="90"/>
      <c r="WE533" s="90"/>
      <c r="WF533" s="90"/>
      <c r="WG533" s="90"/>
      <c r="WH533" s="90"/>
      <c r="WI533" s="90"/>
      <c r="WJ533" s="90"/>
      <c r="WK533" s="90"/>
      <c r="WL533" s="90"/>
      <c r="WM533" s="90"/>
      <c r="WN533" s="90"/>
      <c r="WO533" s="90"/>
      <c r="WP533" s="90"/>
      <c r="WQ533" s="90"/>
      <c r="WR533" s="90"/>
      <c r="WS533" s="90"/>
      <c r="WT533" s="90"/>
      <c r="WU533" s="90"/>
      <c r="WV533" s="90"/>
      <c r="WW533" s="90"/>
      <c r="WX533" s="90"/>
      <c r="WY533" s="90"/>
      <c r="WZ533" s="90"/>
      <c r="XA533" s="90"/>
      <c r="XB533" s="90"/>
      <c r="XC533" s="90"/>
      <c r="XD533" s="90"/>
      <c r="XE533" s="90"/>
      <c r="XF533" s="90"/>
      <c r="XG533" s="90"/>
      <c r="XH533" s="90"/>
      <c r="XI533" s="90"/>
      <c r="XJ533" s="90"/>
      <c r="XK533" s="90"/>
      <c r="XL533" s="90"/>
      <c r="XM533" s="90"/>
      <c r="XN533" s="90"/>
      <c r="XO533" s="90"/>
      <c r="XP533" s="90"/>
      <c r="XQ533" s="90"/>
      <c r="XR533" s="90"/>
      <c r="XS533" s="90"/>
      <c r="XT533" s="90"/>
      <c r="XU533" s="90"/>
      <c r="XV533" s="90"/>
      <c r="XW533" s="90"/>
      <c r="XX533" s="90"/>
      <c r="XY533" s="90"/>
      <c r="XZ533" s="90"/>
      <c r="YA533" s="90"/>
      <c r="YB533" s="90"/>
      <c r="YC533" s="90"/>
      <c r="YD533" s="90"/>
      <c r="YE533" s="90"/>
      <c r="YF533" s="90"/>
      <c r="YG533" s="90"/>
      <c r="YH533" s="90"/>
      <c r="YI533" s="90"/>
      <c r="YJ533" s="90"/>
      <c r="YK533" s="90"/>
      <c r="YL533" s="90"/>
      <c r="YM533" s="90"/>
      <c r="YN533" s="90"/>
      <c r="YO533" s="90"/>
      <c r="YP533" s="90"/>
      <c r="YQ533" s="90"/>
      <c r="YR533" s="90"/>
      <c r="YS533" s="90"/>
      <c r="YT533" s="90"/>
      <c r="YU533" s="90"/>
      <c r="YV533" s="90"/>
      <c r="YW533" s="90"/>
      <c r="YX533" s="90"/>
      <c r="YY533" s="90"/>
      <c r="YZ533" s="90"/>
      <c r="ZA533" s="90"/>
      <c r="ZB533" s="90"/>
      <c r="ZC533" s="90"/>
      <c r="ZD533" s="90"/>
      <c r="ZE533" s="90"/>
      <c r="ZF533" s="90"/>
      <c r="ZG533" s="90"/>
      <c r="ZH533" s="90"/>
      <c r="ZI533" s="90"/>
      <c r="ZJ533" s="90"/>
      <c r="ZK533" s="90"/>
      <c r="ZL533" s="90"/>
      <c r="ZM533" s="90"/>
      <c r="ZN533" s="90"/>
      <c r="ZO533" s="90"/>
      <c r="ZP533" s="90"/>
      <c r="ZQ533" s="90"/>
      <c r="ZR533" s="90"/>
      <c r="ZS533" s="90"/>
      <c r="ZT533" s="90"/>
      <c r="ZU533" s="90"/>
      <c r="ZV533" s="90"/>
      <c r="ZW533" s="90"/>
      <c r="ZX533" s="90"/>
      <c r="ZY533" s="90"/>
      <c r="ZZ533" s="90"/>
      <c r="AAA533" s="90"/>
      <c r="AAB533" s="90"/>
      <c r="AAC533" s="90"/>
      <c r="AAD533" s="90"/>
      <c r="AAE533" s="90"/>
      <c r="AAF533" s="90"/>
      <c r="AAG533" s="90"/>
      <c r="AAH533" s="90"/>
      <c r="AAI533" s="90"/>
      <c r="AAJ533" s="90"/>
      <c r="AAK533" s="90"/>
      <c r="AAL533" s="90"/>
      <c r="AAM533" s="90"/>
      <c r="AAN533" s="90"/>
      <c r="AAO533" s="90"/>
      <c r="AAP533" s="90"/>
      <c r="AAQ533" s="90"/>
      <c r="AAR533" s="90"/>
      <c r="AAS533" s="90"/>
      <c r="AAT533" s="90"/>
      <c r="AAU533" s="90"/>
      <c r="AAV533" s="90"/>
      <c r="AAW533" s="90"/>
      <c r="AAX533" s="90"/>
      <c r="AAY533" s="90"/>
      <c r="AAZ533" s="90"/>
      <c r="ABA533" s="90"/>
      <c r="ABB533" s="90"/>
      <c r="ABC533" s="90"/>
      <c r="ABD533" s="90"/>
      <c r="ABE533" s="90"/>
      <c r="ABF533" s="90"/>
      <c r="ABG533" s="90"/>
      <c r="ABH533" s="90"/>
      <c r="ABI533" s="90"/>
      <c r="ABJ533" s="90"/>
      <c r="ABK533" s="90"/>
      <c r="ABL533" s="90"/>
      <c r="ABM533" s="90"/>
      <c r="ABN533" s="90"/>
      <c r="ABO533" s="90"/>
      <c r="ABP533" s="90"/>
      <c r="ABQ533" s="90"/>
      <c r="ABR533" s="90"/>
      <c r="ABS533" s="90"/>
      <c r="ABT533" s="90"/>
      <c r="ABU533" s="90"/>
      <c r="ABV533" s="90"/>
      <c r="ABW533" s="90"/>
      <c r="ABX533" s="90"/>
      <c r="ABY533" s="90"/>
      <c r="ABZ533" s="90"/>
      <c r="ACA533" s="90"/>
      <c r="ACB533" s="90"/>
      <c r="ACC533" s="90"/>
      <c r="ACD533" s="90"/>
      <c r="ACE533" s="90"/>
      <c r="ACF533" s="90"/>
      <c r="ACG533" s="90"/>
      <c r="ACH533" s="90"/>
      <c r="ACI533" s="90"/>
      <c r="ACJ533" s="90"/>
      <c r="ACK533" s="90"/>
      <c r="ACL533" s="90"/>
      <c r="ACM533" s="90"/>
      <c r="ACN533" s="90"/>
      <c r="ACO533" s="90"/>
      <c r="ACP533" s="90"/>
      <c r="ACQ533" s="90"/>
      <c r="ACR533" s="90"/>
      <c r="ACS533" s="90"/>
      <c r="ACT533" s="90"/>
      <c r="ACU533" s="90"/>
      <c r="ACV533" s="90"/>
      <c r="ACW533" s="90"/>
      <c r="ACX533" s="90"/>
      <c r="ACY533" s="90"/>
      <c r="ACZ533" s="90"/>
      <c r="ADA533" s="90"/>
      <c r="ADB533" s="90"/>
      <c r="ADC533" s="90"/>
      <c r="ADD533" s="90"/>
      <c r="ADE533" s="90"/>
      <c r="ADF533" s="90"/>
      <c r="ADG533" s="90"/>
      <c r="ADH533" s="90"/>
      <c r="ADI533" s="90"/>
      <c r="ADJ533" s="90"/>
      <c r="ADK533" s="90"/>
      <c r="ADL533" s="90"/>
      <c r="ADM533" s="90"/>
      <c r="ADN533" s="90"/>
      <c r="ADO533" s="90"/>
      <c r="ADP533" s="90"/>
      <c r="ADQ533" s="90"/>
      <c r="ADR533" s="90"/>
      <c r="ADS533" s="90"/>
      <c r="ADT533" s="90"/>
      <c r="ADU533" s="90"/>
      <c r="ADV533" s="90"/>
      <c r="ADW533" s="90"/>
      <c r="ADX533" s="90"/>
      <c r="ADY533" s="90"/>
      <c r="ADZ533" s="90"/>
      <c r="AEA533" s="90"/>
      <c r="AEB533" s="90"/>
      <c r="AEC533" s="90"/>
      <c r="AED533" s="90"/>
      <c r="AEE533" s="90"/>
      <c r="AEF533" s="90"/>
      <c r="AEG533" s="90"/>
      <c r="AEH533" s="90"/>
      <c r="AEI533" s="90"/>
      <c r="AEJ533" s="90"/>
      <c r="AEK533" s="90"/>
      <c r="AEL533" s="90"/>
      <c r="AEM533" s="90"/>
      <c r="AEN533" s="90"/>
      <c r="AEO533" s="90"/>
      <c r="AEP533" s="90"/>
      <c r="AEQ533" s="90"/>
      <c r="AER533" s="90"/>
      <c r="AES533" s="90"/>
      <c r="AET533" s="90"/>
      <c r="AEU533" s="90"/>
      <c r="AEV533" s="90"/>
      <c r="AEW533" s="90"/>
      <c r="AEX533" s="90"/>
      <c r="AEY533" s="90"/>
      <c r="AEZ533" s="90"/>
      <c r="AFA533" s="90"/>
      <c r="AFB533" s="90"/>
      <c r="AFC533" s="90"/>
      <c r="AFD533" s="90"/>
      <c r="AFE533" s="90"/>
      <c r="AFF533" s="90"/>
      <c r="AFG533" s="90"/>
      <c r="AFH533" s="90"/>
      <c r="AFI533" s="90"/>
      <c r="AFJ533" s="90"/>
      <c r="AFK533" s="90"/>
      <c r="AFL533" s="90"/>
      <c r="AFM533" s="90"/>
      <c r="AFN533" s="90"/>
      <c r="AFO533" s="90"/>
      <c r="AFP533" s="90"/>
      <c r="AFQ533" s="90"/>
      <c r="AFR533" s="90"/>
      <c r="AFS533" s="90"/>
      <c r="AFT533" s="90"/>
      <c r="AFU533" s="90"/>
      <c r="AFV533" s="90"/>
      <c r="AFW533" s="90"/>
      <c r="AFX533" s="90"/>
      <c r="AFY533" s="90"/>
      <c r="AFZ533" s="90"/>
      <c r="AGA533" s="90"/>
      <c r="AGB533" s="90"/>
      <c r="AGC533" s="90"/>
      <c r="AGD533" s="90"/>
      <c r="AGE533" s="90"/>
      <c r="AGF533" s="90"/>
      <c r="AGG533" s="90"/>
      <c r="AGH533" s="90"/>
      <c r="AGI533" s="90"/>
      <c r="AGJ533" s="90"/>
      <c r="AGK533" s="90"/>
      <c r="AGL533" s="90"/>
      <c r="AGM533" s="90"/>
      <c r="AGN533" s="90"/>
      <c r="AGO533" s="90"/>
      <c r="AGP533" s="90"/>
      <c r="AGQ533" s="90"/>
      <c r="AGR533" s="90"/>
      <c r="AGS533" s="90"/>
      <c r="AGT533" s="90"/>
      <c r="AGU533" s="90"/>
      <c r="AGV533" s="90"/>
      <c r="AGW533" s="90"/>
      <c r="AGX533" s="90"/>
      <c r="AGY533" s="90"/>
      <c r="AGZ533" s="90"/>
      <c r="AHA533" s="90"/>
      <c r="AHB533" s="90"/>
      <c r="AHC533" s="90"/>
      <c r="AHD533" s="90"/>
      <c r="AHE533" s="90"/>
      <c r="AHF533" s="90"/>
      <c r="AHG533" s="90"/>
      <c r="AHH533" s="90"/>
      <c r="AHI533" s="90"/>
      <c r="AHJ533" s="90"/>
      <c r="AHK533" s="90"/>
      <c r="AHL533" s="90"/>
      <c r="AHM533" s="90"/>
      <c r="AHN533" s="90"/>
      <c r="AHO533" s="90"/>
      <c r="AHP533" s="90"/>
      <c r="AHQ533" s="90"/>
      <c r="AHR533" s="90"/>
      <c r="AHS533" s="90"/>
      <c r="AHT533" s="90"/>
      <c r="AHU533" s="90"/>
      <c r="AHV533" s="90"/>
      <c r="AHW533" s="90"/>
      <c r="AHX533" s="90"/>
      <c r="AHY533" s="90"/>
      <c r="AHZ533" s="90"/>
      <c r="AIA533" s="90"/>
      <c r="AIB533" s="90"/>
      <c r="AIC533" s="90"/>
      <c r="AID533" s="90"/>
      <c r="AIE533" s="90"/>
      <c r="AIF533" s="90"/>
      <c r="AIG533" s="90"/>
      <c r="AIH533" s="90"/>
      <c r="AII533" s="90"/>
      <c r="AIJ533" s="90"/>
      <c r="AIK533" s="90"/>
      <c r="AIL533" s="90"/>
      <c r="AIM533" s="90"/>
      <c r="AIN533" s="90"/>
      <c r="AIO533" s="90"/>
      <c r="AIP533" s="90"/>
      <c r="AIQ533" s="90"/>
      <c r="AIR533" s="90"/>
      <c r="AIS533" s="90"/>
      <c r="AIT533" s="90"/>
      <c r="AIU533" s="90"/>
      <c r="AIV533" s="90"/>
      <c r="AIW533" s="90"/>
      <c r="AIX533" s="90"/>
      <c r="AIY533" s="90"/>
      <c r="AIZ533" s="90"/>
      <c r="AJA533" s="90"/>
      <c r="AJB533" s="90"/>
      <c r="AJC533" s="90"/>
      <c r="AJD533" s="90"/>
      <c r="AJE533" s="90"/>
      <c r="AJF533" s="90"/>
      <c r="AJG533" s="90"/>
      <c r="AJH533" s="90"/>
      <c r="AJI533" s="90"/>
      <c r="AJJ533" s="90"/>
      <c r="AJK533" s="90"/>
      <c r="AJL533" s="90"/>
      <c r="AJM533" s="90"/>
      <c r="AJN533" s="90"/>
      <c r="AJO533" s="90"/>
      <c r="AJP533" s="90"/>
      <c r="AJQ533" s="90"/>
      <c r="AJR533" s="90"/>
      <c r="AJS533" s="90"/>
      <c r="AJT533" s="90"/>
      <c r="AJU533" s="90"/>
      <c r="AJV533" s="90"/>
      <c r="AJW533" s="90"/>
      <c r="AJX533" s="90"/>
      <c r="AJY533" s="90"/>
      <c r="AJZ533" s="90"/>
      <c r="AKA533" s="90"/>
      <c r="AKB533" s="90"/>
      <c r="AKC533" s="90"/>
      <c r="AKD533" s="90"/>
      <c r="AKE533" s="90"/>
      <c r="AKF533" s="90"/>
      <c r="AKG533" s="90"/>
      <c r="AKH533" s="90"/>
      <c r="AKI533" s="90"/>
      <c r="AKJ533" s="90"/>
      <c r="AKK533" s="90"/>
      <c r="AKL533" s="90"/>
      <c r="AKM533" s="90"/>
      <c r="AKN533" s="90"/>
      <c r="AKO533" s="90"/>
      <c r="AKP533" s="90"/>
      <c r="AKQ533" s="90"/>
      <c r="AKR533" s="90"/>
      <c r="AKS533" s="90"/>
      <c r="AKT533" s="90"/>
      <c r="AKU533" s="90"/>
      <c r="AKV533" s="90"/>
      <c r="AKW533" s="90"/>
      <c r="AKX533" s="90"/>
      <c r="AKY533" s="90"/>
      <c r="AKZ533" s="90"/>
      <c r="ALA533" s="90"/>
      <c r="ALB533" s="90"/>
      <c r="ALC533" s="90"/>
      <c r="ALD533" s="90"/>
      <c r="ALE533" s="90"/>
      <c r="ALF533" s="90"/>
      <c r="ALG533" s="90"/>
      <c r="ALH533" s="90"/>
      <c r="ALI533" s="90"/>
      <c r="ALJ533" s="90"/>
      <c r="ALK533" s="90"/>
      <c r="ALL533" s="90"/>
      <c r="ALM533" s="90"/>
      <c r="ALN533" s="90"/>
      <c r="ALO533" s="90"/>
      <c r="ALP533" s="90"/>
      <c r="ALQ533" s="90"/>
      <c r="ALR533" s="90"/>
      <c r="ALS533" s="90"/>
      <c r="ALT533" s="90"/>
      <c r="ALU533" s="90"/>
      <c r="ALV533" s="90"/>
      <c r="ALW533" s="90"/>
      <c r="ALX533" s="90"/>
      <c r="ALY533" s="90"/>
      <c r="ALZ533" s="90"/>
      <c r="AMA533" s="90"/>
      <c r="AMB533" s="90"/>
      <c r="AMC533" s="90"/>
      <c r="AMD533" s="90"/>
      <c r="AME533" s="90"/>
      <c r="AMF533" s="90"/>
      <c r="AMG533" s="90"/>
      <c r="AMH533" s="90"/>
      <c r="AMI533" s="90"/>
      <c r="AMJ533" s="90"/>
    </row>
    <row r="534" spans="1:1024" x14ac:dyDescent="0.25">
      <c r="A534" s="103">
        <v>43933</v>
      </c>
      <c r="B534" s="181">
        <v>0.5</v>
      </c>
      <c r="C534" s="195">
        <v>717</v>
      </c>
      <c r="E534" s="177"/>
    </row>
    <row r="535" spans="1:1024" x14ac:dyDescent="0.25">
      <c r="A535" s="103">
        <v>43932</v>
      </c>
      <c r="B535" s="181">
        <v>0.5</v>
      </c>
      <c r="C535" s="196">
        <v>653</v>
      </c>
      <c r="E535" s="177"/>
    </row>
    <row r="536" spans="1:1024" x14ac:dyDescent="0.25">
      <c r="A536" s="103">
        <v>43931</v>
      </c>
      <c r="B536" s="181">
        <v>0.5</v>
      </c>
      <c r="C536" s="196">
        <v>569</v>
      </c>
      <c r="E536" s="177"/>
    </row>
    <row r="537" spans="1:1024" x14ac:dyDescent="0.25">
      <c r="A537" s="103">
        <v>43930</v>
      </c>
      <c r="B537" s="181">
        <v>0.5</v>
      </c>
      <c r="C537" s="196">
        <v>509</v>
      </c>
      <c r="E537" s="177"/>
    </row>
    <row r="538" spans="1:1024" x14ac:dyDescent="0.25">
      <c r="A538" s="103">
        <v>43929</v>
      </c>
      <c r="B538" s="181">
        <v>0.5</v>
      </c>
      <c r="C538" s="196">
        <v>435</v>
      </c>
      <c r="E538" s="177"/>
    </row>
    <row r="539" spans="1:1024" x14ac:dyDescent="0.25">
      <c r="A539" s="103">
        <v>43928</v>
      </c>
      <c r="B539" s="181">
        <v>0.5</v>
      </c>
      <c r="C539" s="196">
        <v>380</v>
      </c>
      <c r="E539" s="177"/>
    </row>
    <row r="540" spans="1:1024" x14ac:dyDescent="0.25">
      <c r="A540" s="103">
        <v>43927</v>
      </c>
      <c r="B540" s="181">
        <v>0.5</v>
      </c>
      <c r="C540" s="196">
        <v>323</v>
      </c>
      <c r="E540" s="177"/>
    </row>
    <row r="541" spans="1:1024" x14ac:dyDescent="0.25">
      <c r="A541" s="103">
        <v>43926</v>
      </c>
      <c r="B541" s="181">
        <v>0.5</v>
      </c>
      <c r="C541" s="196">
        <v>280</v>
      </c>
      <c r="E541" s="177"/>
    </row>
    <row r="542" spans="1:1024" x14ac:dyDescent="0.25">
      <c r="A542" s="103">
        <v>43925</v>
      </c>
      <c r="B542" s="181">
        <v>0.5</v>
      </c>
      <c r="C542" s="196">
        <v>231</v>
      </c>
      <c r="E542" s="177"/>
    </row>
    <row r="543" spans="1:1024" x14ac:dyDescent="0.25">
      <c r="A543" s="103">
        <v>43924</v>
      </c>
      <c r="B543" s="181">
        <v>0.5</v>
      </c>
      <c r="C543" s="196">
        <v>187</v>
      </c>
      <c r="E543" s="177"/>
    </row>
    <row r="544" spans="1:1024" x14ac:dyDescent="0.25">
      <c r="A544" s="103">
        <v>43923</v>
      </c>
      <c r="B544" s="181">
        <v>0.5</v>
      </c>
      <c r="C544" s="196">
        <v>138</v>
      </c>
      <c r="E544" s="177"/>
    </row>
    <row r="545" spans="1:5" x14ac:dyDescent="0.25">
      <c r="A545" s="103">
        <v>43922</v>
      </c>
      <c r="B545" s="181">
        <v>0.5</v>
      </c>
      <c r="C545" s="196">
        <v>109</v>
      </c>
      <c r="E545" s="177"/>
    </row>
    <row r="546" spans="1:5" x14ac:dyDescent="0.25">
      <c r="A546" s="103">
        <v>43921</v>
      </c>
      <c r="B546" s="181">
        <v>0.5</v>
      </c>
      <c r="C546" s="196">
        <v>96</v>
      </c>
      <c r="E546" s="177"/>
    </row>
    <row r="547" spans="1:5" x14ac:dyDescent="0.25">
      <c r="A547" s="103">
        <v>43920</v>
      </c>
      <c r="B547" s="181">
        <v>0.5</v>
      </c>
      <c r="C547" s="196">
        <v>89</v>
      </c>
      <c r="E547" s="177"/>
    </row>
    <row r="548" spans="1:5" x14ac:dyDescent="0.25">
      <c r="A548" s="103">
        <v>43919</v>
      </c>
      <c r="B548" s="181">
        <v>0.5</v>
      </c>
      <c r="C548" s="196">
        <v>61</v>
      </c>
      <c r="E548" s="177"/>
    </row>
    <row r="549" spans="1:5" x14ac:dyDescent="0.25">
      <c r="A549" s="103">
        <v>43918</v>
      </c>
      <c r="B549" s="181">
        <v>0.5</v>
      </c>
      <c r="C549" s="196">
        <v>59</v>
      </c>
      <c r="E549" s="177"/>
    </row>
    <row r="550" spans="1:5" x14ac:dyDescent="0.25">
      <c r="A550" s="103">
        <v>43917</v>
      </c>
      <c r="B550" s="181">
        <v>0.5</v>
      </c>
      <c r="C550" s="196">
        <v>53</v>
      </c>
      <c r="E550" s="177"/>
    </row>
    <row r="551" spans="1:5" x14ac:dyDescent="0.25">
      <c r="A551" s="103">
        <v>43916</v>
      </c>
      <c r="B551" s="181">
        <v>0.5</v>
      </c>
      <c r="C551" s="196">
        <v>39</v>
      </c>
      <c r="E551" s="177"/>
    </row>
    <row r="552" spans="1:5" x14ac:dyDescent="0.25">
      <c r="A552" s="103">
        <v>43915</v>
      </c>
      <c r="B552" s="181">
        <v>0.5</v>
      </c>
      <c r="C552" s="196">
        <v>35</v>
      </c>
      <c r="E552" s="177"/>
    </row>
    <row r="553" spans="1:5" x14ac:dyDescent="0.25">
      <c r="A553" s="103">
        <v>43914</v>
      </c>
      <c r="B553" s="181">
        <v>0.5</v>
      </c>
      <c r="C553" s="196">
        <v>27</v>
      </c>
      <c r="E553" s="177"/>
    </row>
    <row r="554" spans="1:5" x14ac:dyDescent="0.25">
      <c r="A554" s="103">
        <v>43913</v>
      </c>
      <c r="B554" s="181">
        <v>0.5</v>
      </c>
      <c r="C554" s="196">
        <v>24</v>
      </c>
      <c r="E554" s="177"/>
    </row>
    <row r="555" spans="1:5" x14ac:dyDescent="0.25">
      <c r="A555" s="103">
        <v>43912</v>
      </c>
      <c r="B555" s="181">
        <v>0.5</v>
      </c>
      <c r="C555" s="196">
        <v>20</v>
      </c>
      <c r="E555" s="177"/>
    </row>
    <row r="556" spans="1:5" x14ac:dyDescent="0.25">
      <c r="A556" s="103">
        <v>43911</v>
      </c>
      <c r="B556" s="181">
        <v>0.5</v>
      </c>
      <c r="C556" s="196">
        <v>18</v>
      </c>
      <c r="E556" s="177"/>
    </row>
    <row r="557" spans="1:5" x14ac:dyDescent="0.25">
      <c r="A557" s="103">
        <v>43910</v>
      </c>
      <c r="B557" s="181">
        <v>0.5</v>
      </c>
      <c r="C557" s="196">
        <v>13</v>
      </c>
      <c r="E557" s="177"/>
    </row>
    <row r="558" spans="1:5" s="93" customFormat="1" x14ac:dyDescent="0.25">
      <c r="A558" s="103">
        <v>43909</v>
      </c>
      <c r="B558" s="181">
        <v>0.5</v>
      </c>
      <c r="C558" s="196">
        <v>12</v>
      </c>
      <c r="E558" s="177"/>
    </row>
    <row r="559" spans="1:5" s="93" customFormat="1" x14ac:dyDescent="0.25">
      <c r="A559" s="103">
        <v>43908</v>
      </c>
      <c r="B559" s="181">
        <v>0.5</v>
      </c>
      <c r="C559" s="197">
        <v>9</v>
      </c>
      <c r="E559" s="177"/>
    </row>
    <row r="560" spans="1:5" s="93" customFormat="1" x14ac:dyDescent="0.25">
      <c r="A560" s="103">
        <v>43907</v>
      </c>
      <c r="B560" s="181">
        <v>0.5</v>
      </c>
      <c r="C560" s="197">
        <v>8</v>
      </c>
      <c r="E560" s="177"/>
    </row>
    <row r="561" spans="1:5" x14ac:dyDescent="0.25">
      <c r="A561" s="103">
        <v>43906</v>
      </c>
      <c r="B561" s="101">
        <v>0.5</v>
      </c>
      <c r="C561" s="187">
        <v>5</v>
      </c>
      <c r="E561" s="177"/>
    </row>
    <row r="562" spans="1:5" x14ac:dyDescent="0.25">
      <c r="A562" s="103">
        <v>43905</v>
      </c>
      <c r="B562" s="101">
        <v>0.5</v>
      </c>
      <c r="C562" s="186">
        <v>2</v>
      </c>
      <c r="E562" s="177"/>
    </row>
    <row r="563" spans="1:5" x14ac:dyDescent="0.25">
      <c r="A563" s="103">
        <v>43904</v>
      </c>
      <c r="B563" s="101">
        <v>0.5</v>
      </c>
      <c r="C563" s="186">
        <v>2</v>
      </c>
      <c r="E563" s="177"/>
    </row>
    <row r="564" spans="1:5" x14ac:dyDescent="0.25">
      <c r="A564" s="103">
        <v>43903</v>
      </c>
      <c r="B564" s="101">
        <v>0.5</v>
      </c>
      <c r="C564" s="186">
        <v>2</v>
      </c>
      <c r="E564" s="177"/>
    </row>
    <row r="565" spans="1:5" x14ac:dyDescent="0.25">
      <c r="A565" s="103">
        <v>43902</v>
      </c>
      <c r="B565" s="101">
        <v>0.5</v>
      </c>
      <c r="C565" s="186">
        <v>2</v>
      </c>
      <c r="E565" s="177"/>
    </row>
    <row r="566" spans="1:5" x14ac:dyDescent="0.25">
      <c r="A566" s="103">
        <v>43901</v>
      </c>
      <c r="B566" s="101">
        <v>0.5</v>
      </c>
      <c r="C566" s="186">
        <v>2</v>
      </c>
      <c r="E566" s="177"/>
    </row>
    <row r="567" spans="1:5" x14ac:dyDescent="0.25">
      <c r="A567" s="103">
        <v>43899</v>
      </c>
      <c r="B567" s="101">
        <v>0.5</v>
      </c>
      <c r="C567" s="186">
        <v>1</v>
      </c>
      <c r="E567" s="177"/>
    </row>
    <row r="568" spans="1:5" x14ac:dyDescent="0.25">
      <c r="A568" s="104">
        <v>43898</v>
      </c>
      <c r="B568" s="102">
        <v>0.5</v>
      </c>
      <c r="C568" s="186">
        <v>1</v>
      </c>
      <c r="E568" s="177"/>
    </row>
    <row r="569" spans="1:5" x14ac:dyDescent="0.25">
      <c r="A569" s="98"/>
      <c r="B569" s="99"/>
      <c r="C569" s="188"/>
      <c r="D569" s="178"/>
      <c r="E569" s="177"/>
    </row>
    <row r="570" spans="1:5" x14ac:dyDescent="0.25">
      <c r="A570" s="98"/>
      <c r="B570" s="99"/>
      <c r="C570" s="189"/>
      <c r="D570" s="178"/>
      <c r="E570" s="177"/>
    </row>
    <row r="571" spans="1:5" x14ac:dyDescent="0.25">
      <c r="A571" s="91" t="s">
        <v>4</v>
      </c>
      <c r="B571" s="92"/>
      <c r="C571" s="190"/>
      <c r="D571" s="178"/>
      <c r="E571" s="177"/>
    </row>
    <row r="572" spans="1:5" x14ac:dyDescent="0.25">
      <c r="A572" s="94" t="s">
        <v>116</v>
      </c>
      <c r="B572" s="95" t="s">
        <v>117</v>
      </c>
      <c r="C572" s="190"/>
      <c r="D572" s="178"/>
      <c r="E572" s="177"/>
    </row>
    <row r="573" spans="1:5" x14ac:dyDescent="0.25">
      <c r="A573" s="96" t="s">
        <v>88</v>
      </c>
      <c r="B573" s="97" t="s">
        <v>11</v>
      </c>
      <c r="C573" s="190"/>
      <c r="D573" s="178"/>
      <c r="E573" s="177"/>
    </row>
    <row r="574" spans="1:5" x14ac:dyDescent="0.25">
      <c r="D574" s="178"/>
      <c r="E574" s="177"/>
    </row>
    <row r="575" spans="1:5" x14ac:dyDescent="0.25">
      <c r="D575" s="178"/>
      <c r="E575" s="177"/>
    </row>
    <row r="576" spans="1:5" x14ac:dyDescent="0.25">
      <c r="D576" s="178"/>
      <c r="E576" s="177"/>
    </row>
    <row r="577" spans="4:5" x14ac:dyDescent="0.25">
      <c r="D577" s="178"/>
      <c r="E577" s="177"/>
    </row>
    <row r="578" spans="4:5" x14ac:dyDescent="0.25">
      <c r="D578" s="178"/>
      <c r="E578" s="177"/>
    </row>
    <row r="579" spans="4:5" x14ac:dyDescent="0.25">
      <c r="D579" s="178"/>
      <c r="E579" s="177"/>
    </row>
    <row r="580" spans="4:5" x14ac:dyDescent="0.25">
      <c r="D580" s="178"/>
      <c r="E580" s="177"/>
    </row>
    <row r="581" spans="4:5" x14ac:dyDescent="0.25">
      <c r="D581" s="178"/>
      <c r="E581" s="177"/>
    </row>
    <row r="582" spans="4:5" x14ac:dyDescent="0.25">
      <c r="D582" s="178"/>
      <c r="E582" s="177"/>
    </row>
  </sheetData>
  <hyperlinks>
    <hyperlink ref="B573" r:id="rId1"/>
  </hyperlinks>
  <pageMargins left="0.7" right="0.7" top="0.75" bottom="0.75" header="0.51180555555555496" footer="0.51180555555555496"/>
  <pageSetup paperSize="9" firstPageNumber="0" orientation="portrait" horizontalDpi="300" verticalDpi="300" r:id="rId2"/>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StatCan_Age&amp;Sex</vt:lpstr>
      <vt:lpstr>GC_Age&amp;Sex</vt:lpstr>
      <vt:lpstr>GC_WeeklyTotal</vt:lpstr>
      <vt:lpstr>GC_DailyTotal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Svitlana DUDKA-PONIAKINA</cp:lastModifiedBy>
  <cp:revision>2</cp:revision>
  <dcterms:created xsi:type="dcterms:W3CDTF">2020-04-15T20:51:13Z</dcterms:created>
  <dcterms:modified xsi:type="dcterms:W3CDTF">2021-09-23T13:43:48Z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